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1" r:id="rId1"/>
    <sheet name="汭丰" sheetId="2" r:id="rId2"/>
    <sheet name="城关" sheetId="3" r:id="rId3"/>
    <sheet name="罗汉洞" sheetId="4" r:id="rId4"/>
    <sheet name="太平" sheetId="5" r:id="rId5"/>
    <sheet name="玉都" sheetId="6" r:id="rId6"/>
    <sheet name="王村" sheetId="7" r:id="rId7"/>
    <sheet name="高平" sheetId="8" r:id="rId8"/>
    <sheet name="党原" sheetId="9" r:id="rId9"/>
    <sheet name="荔堡" sheetId="10" r:id="rId10"/>
    <sheet name="红河" sheetId="11" r:id="rId11"/>
    <sheet name="飞云" sheetId="12" r:id="rId12"/>
    <sheet name="泾明" sheetId="13" r:id="rId13"/>
    <sheet name="丰台" sheetId="14" r:id="rId14"/>
  </sheets>
  <calcPr calcId="144525"/>
</workbook>
</file>

<file path=xl/sharedStrings.xml><?xml version="1.0" encoding="utf-8"?>
<sst xmlns="http://schemas.openxmlformats.org/spreadsheetml/2006/main" count="325" uniqueCount="125">
  <si>
    <t>2019年泾川县农机深松整地作业补贴资金兑付汇总表</t>
  </si>
  <si>
    <t xml:space="preserve">                                  单位： 亩、元</t>
  </si>
  <si>
    <t>序号</t>
  </si>
  <si>
    <t>乡镇</t>
  </si>
  <si>
    <t>补贴数量</t>
  </si>
  <si>
    <t>补贴标准</t>
  </si>
  <si>
    <t>补贴金额</t>
  </si>
  <si>
    <t>备注</t>
  </si>
  <si>
    <t>汭丰</t>
  </si>
  <si>
    <t>城关</t>
  </si>
  <si>
    <t>罗汉洞</t>
  </si>
  <si>
    <t>太  平</t>
  </si>
  <si>
    <t>玉  都</t>
  </si>
  <si>
    <t>王  村</t>
  </si>
  <si>
    <t>高  平</t>
  </si>
  <si>
    <t>党  原</t>
  </si>
  <si>
    <t>荔  堡</t>
  </si>
  <si>
    <t>红  河</t>
  </si>
  <si>
    <t>飞  云</t>
  </si>
  <si>
    <t>泾  明</t>
  </si>
  <si>
    <t>丰 台</t>
  </si>
  <si>
    <t>合计</t>
  </si>
  <si>
    <t xml:space="preserve">     县财政局审核盖章：</t>
  </si>
  <si>
    <t>县农业农村局盖章：</t>
  </si>
  <si>
    <t>县农机中心盖章：</t>
  </si>
  <si>
    <r>
      <rPr>
        <b/>
        <sz val="18"/>
        <rFont val="方正小标宋简体"/>
        <charset val="134"/>
      </rPr>
      <t>2019年泾川县</t>
    </r>
    <r>
      <rPr>
        <b/>
        <sz val="18"/>
        <rFont val="宋体"/>
        <charset val="134"/>
      </rPr>
      <t>汭</t>
    </r>
    <r>
      <rPr>
        <b/>
        <sz val="18"/>
        <rFont val="方正小标宋简体"/>
        <charset val="134"/>
      </rPr>
      <t>丰乡农机深松整地作业补贴资金兑付花名册</t>
    </r>
  </si>
  <si>
    <t xml:space="preserve">           单位： 亩、元</t>
  </si>
  <si>
    <t>户主姓名</t>
  </si>
  <si>
    <t>补贴面积</t>
  </si>
  <si>
    <t>吕福林</t>
  </si>
  <si>
    <t>张老寺</t>
  </si>
  <si>
    <t>赵智勤</t>
  </si>
  <si>
    <t>张志平</t>
  </si>
  <si>
    <t>许锁林</t>
  </si>
  <si>
    <t>杜小军</t>
  </si>
  <si>
    <t>吕麦存</t>
  </si>
  <si>
    <t>信小龙</t>
  </si>
  <si>
    <t>许存儒</t>
  </si>
  <si>
    <t>2019年泾川县城关镇农机深松整地作业补贴资金兑付花名册</t>
  </si>
  <si>
    <t>王建辉</t>
  </si>
  <si>
    <t>王海林</t>
  </si>
  <si>
    <t>魏有治</t>
  </si>
  <si>
    <t>蒋福明</t>
  </si>
  <si>
    <t>2019年泾川县罗汉洞乡农机深松整地作业补贴资金兑付花名册</t>
  </si>
  <si>
    <t>付登科</t>
  </si>
  <si>
    <t>2019年泾川县太平乡农机深松整地作业补贴资金兑付花名册</t>
  </si>
  <si>
    <t>太平</t>
  </si>
  <si>
    <t>孟双林</t>
  </si>
  <si>
    <t>李怀林</t>
  </si>
  <si>
    <t>姚福红</t>
  </si>
  <si>
    <t>2019年泾川县玉都镇农机深松整地作业补贴资金兑付花名册</t>
  </si>
  <si>
    <t>玉都</t>
  </si>
  <si>
    <t>朱玉银</t>
  </si>
  <si>
    <t>邓海生</t>
  </si>
  <si>
    <t>冯永涛</t>
  </si>
  <si>
    <t>叶宏谋</t>
  </si>
  <si>
    <t>张虎存</t>
  </si>
  <si>
    <t>2019年泾川县王村镇农机深松整地作业补贴资金兑付花名册</t>
  </si>
  <si>
    <t>王村镇</t>
  </si>
  <si>
    <t>王立林</t>
  </si>
  <si>
    <t>张金牛</t>
  </si>
  <si>
    <t>王振荣</t>
  </si>
  <si>
    <t>2019年泾川县高平镇农机深松整地作业补贴资金兑付花名册</t>
  </si>
  <si>
    <t>高平镇</t>
  </si>
  <si>
    <t>李拴锁</t>
  </si>
  <si>
    <t>史忠孝</t>
  </si>
  <si>
    <t>杜继成</t>
  </si>
  <si>
    <t>何四熊</t>
  </si>
  <si>
    <t>梁永强</t>
  </si>
  <si>
    <t>2019年泾川县党原镇农机深松整地作业补贴资金兑付花名册</t>
  </si>
  <si>
    <t>党原</t>
  </si>
  <si>
    <t>成等前</t>
  </si>
  <si>
    <t>完会民</t>
  </si>
  <si>
    <t>许文革</t>
  </si>
  <si>
    <t>张斌元</t>
  </si>
  <si>
    <t>刘林贝</t>
  </si>
  <si>
    <t>曹有红</t>
  </si>
  <si>
    <t>曹民升</t>
  </si>
  <si>
    <t>张小平</t>
  </si>
  <si>
    <t>代向林</t>
  </si>
  <si>
    <t>杨怀德</t>
  </si>
  <si>
    <t>冯海亮</t>
  </si>
  <si>
    <t>吴福平</t>
  </si>
  <si>
    <t>吴发科</t>
  </si>
  <si>
    <t>潘醇郁</t>
  </si>
  <si>
    <t>赵军成</t>
  </si>
  <si>
    <t>叶永生</t>
  </si>
  <si>
    <t>冯全勤</t>
  </si>
  <si>
    <t>代家俊</t>
  </si>
  <si>
    <t>张根才</t>
  </si>
  <si>
    <t>2019年泾川县荔堡镇农机深松整地作业补贴资金兑付花名册</t>
  </si>
  <si>
    <t>荔堡</t>
  </si>
  <si>
    <t>谢九旭</t>
  </si>
  <si>
    <t>高根荣</t>
  </si>
  <si>
    <t>尚碎林</t>
  </si>
  <si>
    <t>赵忠信</t>
  </si>
  <si>
    <t>吕金学</t>
  </si>
  <si>
    <t>2019年泾川县红河乡农机深松整地作业补贴资金兑付花名册</t>
  </si>
  <si>
    <t>红河乡</t>
  </si>
  <si>
    <t>路安娃</t>
  </si>
  <si>
    <t>吴永宏</t>
  </si>
  <si>
    <t>段君贵</t>
  </si>
  <si>
    <t>2019年泾川县飞云镇农机深松整地作业补贴资金兑付花名册</t>
  </si>
  <si>
    <t>飞云镇</t>
  </si>
  <si>
    <t>张金明</t>
  </si>
  <si>
    <t>2019年泾川县泾明乡农机深松整地作业补贴资金兑付花名册</t>
  </si>
  <si>
    <t>泾明乡</t>
  </si>
  <si>
    <t>王军锋</t>
  </si>
  <si>
    <t>马银俊</t>
  </si>
  <si>
    <t>2019年泾川县丰台镇农机深松整地作业补贴资金兑付花名册</t>
  </si>
  <si>
    <t>丰台镇</t>
  </si>
  <si>
    <t>赵军明</t>
  </si>
  <si>
    <t>张长权</t>
  </si>
  <si>
    <t>刘正伟</t>
  </si>
  <si>
    <t>王龙生</t>
  </si>
  <si>
    <t>王来明</t>
  </si>
  <si>
    <t>张成生</t>
  </si>
  <si>
    <t>景占斌</t>
  </si>
  <si>
    <t>王作成</t>
  </si>
  <si>
    <t>李银奎</t>
  </si>
  <si>
    <t>景占文</t>
  </si>
  <si>
    <t>刘伟龙</t>
  </si>
  <si>
    <t>刘金生</t>
  </si>
  <si>
    <t>司治银</t>
  </si>
  <si>
    <t>张根存</t>
  </si>
</sst>
</file>

<file path=xl/styles.xml><?xml version="1.0" encoding="utf-8"?>
<styleSheet xmlns="http://schemas.openxmlformats.org/spreadsheetml/2006/main">
  <numFmts count="6">
    <numFmt numFmtId="176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2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76" fontId="2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I15" sqref="I15"/>
    </sheetView>
  </sheetViews>
  <sheetFormatPr defaultColWidth="9" defaultRowHeight="14.25" outlineLevelCol="7"/>
  <cols>
    <col min="1" max="1" width="7.25" style="1" customWidth="1"/>
    <col min="2" max="2" width="17.875" style="1" customWidth="1"/>
    <col min="3" max="3" width="18.75" style="21" customWidth="1"/>
    <col min="4" max="4" width="18.75" style="1" customWidth="1"/>
    <col min="5" max="5" width="18.75" style="21" customWidth="1"/>
    <col min="6" max="6" width="30.75" style="1" customWidth="1"/>
    <col min="7" max="7" width="9" style="1"/>
    <col min="8" max="8" width="9.5" style="1"/>
    <col min="9" max="9" width="10.375" style="1"/>
    <col min="10" max="10" width="9" style="1"/>
    <col min="11" max="11" width="10.375" style="1"/>
    <col min="12" max="16384" width="9" style="1"/>
  </cols>
  <sheetData>
    <row r="1" s="1" customFormat="1" ht="44" customHeight="1" spans="1:6">
      <c r="A1" s="3" t="s">
        <v>0</v>
      </c>
      <c r="B1" s="3"/>
      <c r="C1" s="22"/>
      <c r="D1" s="3"/>
      <c r="E1" s="22"/>
      <c r="F1" s="3"/>
    </row>
    <row r="2" s="1" customFormat="1" ht="21" customHeight="1" spans="1:6">
      <c r="A2" s="4"/>
      <c r="B2" s="4"/>
      <c r="C2" s="21"/>
      <c r="E2" s="29" t="s">
        <v>1</v>
      </c>
      <c r="F2" s="5"/>
    </row>
    <row r="3" s="1" customFormat="1" ht="20" customHeight="1" spans="1:6">
      <c r="A3" s="30" t="s">
        <v>2</v>
      </c>
      <c r="B3" s="30" t="s">
        <v>3</v>
      </c>
      <c r="C3" s="23" t="s">
        <v>4</v>
      </c>
      <c r="D3" s="10" t="s">
        <v>5</v>
      </c>
      <c r="E3" s="23" t="s">
        <v>6</v>
      </c>
      <c r="F3" s="9" t="s">
        <v>7</v>
      </c>
    </row>
    <row r="4" s="1" customFormat="1" ht="20" customHeight="1" spans="1:6">
      <c r="A4" s="6"/>
      <c r="B4" s="7"/>
      <c r="C4" s="23"/>
      <c r="D4" s="10"/>
      <c r="E4" s="23"/>
      <c r="F4" s="9"/>
    </row>
    <row r="5" s="2" customFormat="1" ht="26" customHeight="1" spans="1:8">
      <c r="A5" s="12">
        <v>1</v>
      </c>
      <c r="B5" s="9" t="s">
        <v>8</v>
      </c>
      <c r="C5" s="23">
        <v>10650.39</v>
      </c>
      <c r="D5" s="31">
        <v>20</v>
      </c>
      <c r="E5" s="23">
        <f t="shared" ref="E5:E17" si="0">D5*C5</f>
        <v>213007.8</v>
      </c>
      <c r="F5" s="27"/>
      <c r="H5" s="32"/>
    </row>
    <row r="6" s="2" customFormat="1" ht="26" customHeight="1" spans="1:8">
      <c r="A6" s="12">
        <v>2</v>
      </c>
      <c r="B6" s="33" t="s">
        <v>9</v>
      </c>
      <c r="C6" s="23">
        <v>999.19</v>
      </c>
      <c r="D6" s="31">
        <v>20</v>
      </c>
      <c r="E6" s="23">
        <f t="shared" si="0"/>
        <v>19983.8</v>
      </c>
      <c r="F6" s="34"/>
      <c r="H6" s="32"/>
    </row>
    <row r="7" s="2" customFormat="1" ht="26" customHeight="1" spans="1:8">
      <c r="A7" s="12">
        <v>3</v>
      </c>
      <c r="B7" s="33" t="s">
        <v>10</v>
      </c>
      <c r="C7" s="23">
        <v>743.83</v>
      </c>
      <c r="D7" s="31">
        <v>20</v>
      </c>
      <c r="E7" s="23">
        <f t="shared" si="0"/>
        <v>14876.6</v>
      </c>
      <c r="F7" s="34"/>
      <c r="H7" s="32"/>
    </row>
    <row r="8" s="2" customFormat="1" ht="26" customHeight="1" spans="1:8">
      <c r="A8" s="12">
        <v>4</v>
      </c>
      <c r="B8" s="33" t="s">
        <v>11</v>
      </c>
      <c r="C8" s="23">
        <v>897.85</v>
      </c>
      <c r="D8" s="31">
        <v>20</v>
      </c>
      <c r="E8" s="23">
        <f t="shared" si="0"/>
        <v>17957</v>
      </c>
      <c r="F8" s="27"/>
      <c r="H8" s="32"/>
    </row>
    <row r="9" s="2" customFormat="1" ht="26" customHeight="1" spans="1:8">
      <c r="A9" s="12">
        <v>5</v>
      </c>
      <c r="B9" s="33" t="s">
        <v>12</v>
      </c>
      <c r="C9" s="23">
        <v>1960.28</v>
      </c>
      <c r="D9" s="31">
        <v>20</v>
      </c>
      <c r="E9" s="23">
        <f t="shared" si="0"/>
        <v>39205.6</v>
      </c>
      <c r="F9" s="34"/>
      <c r="H9" s="32"/>
    </row>
    <row r="10" s="2" customFormat="1" ht="26" customHeight="1" spans="1:8">
      <c r="A10" s="12">
        <v>6</v>
      </c>
      <c r="B10" s="33" t="s">
        <v>13</v>
      </c>
      <c r="C10" s="23">
        <v>544.59</v>
      </c>
      <c r="D10" s="31">
        <v>20</v>
      </c>
      <c r="E10" s="23">
        <f t="shared" si="0"/>
        <v>10891.8</v>
      </c>
      <c r="F10" s="34"/>
      <c r="H10" s="32"/>
    </row>
    <row r="11" s="2" customFormat="1" ht="26" customHeight="1" spans="1:8">
      <c r="A11" s="12">
        <v>7</v>
      </c>
      <c r="B11" s="33" t="s">
        <v>14</v>
      </c>
      <c r="C11" s="23">
        <v>2837.38</v>
      </c>
      <c r="D11" s="31">
        <v>20</v>
      </c>
      <c r="E11" s="23">
        <f t="shared" si="0"/>
        <v>56747.6</v>
      </c>
      <c r="F11" s="34"/>
      <c r="H11" s="32"/>
    </row>
    <row r="12" s="2" customFormat="1" ht="26" customHeight="1" spans="1:8">
      <c r="A12" s="12">
        <v>8</v>
      </c>
      <c r="B12" s="33" t="s">
        <v>15</v>
      </c>
      <c r="C12" s="23">
        <v>14628.18</v>
      </c>
      <c r="D12" s="31">
        <v>20</v>
      </c>
      <c r="E12" s="23">
        <f t="shared" si="0"/>
        <v>292563.6</v>
      </c>
      <c r="F12" s="34"/>
      <c r="H12" s="32"/>
    </row>
    <row r="13" s="2" customFormat="1" ht="26" customHeight="1" spans="1:8">
      <c r="A13" s="12">
        <v>9</v>
      </c>
      <c r="B13" s="33" t="s">
        <v>16</v>
      </c>
      <c r="C13" s="23">
        <v>2655.36</v>
      </c>
      <c r="D13" s="31">
        <v>20</v>
      </c>
      <c r="E13" s="23">
        <f t="shared" si="0"/>
        <v>53107.2</v>
      </c>
      <c r="F13" s="27"/>
      <c r="H13" s="32"/>
    </row>
    <row r="14" s="2" customFormat="1" ht="26" customHeight="1" spans="1:8">
      <c r="A14" s="12">
        <v>10</v>
      </c>
      <c r="B14" s="33" t="s">
        <v>17</v>
      </c>
      <c r="C14" s="23">
        <v>2369.86</v>
      </c>
      <c r="D14" s="31">
        <v>20</v>
      </c>
      <c r="E14" s="23">
        <f t="shared" si="0"/>
        <v>47397.2</v>
      </c>
      <c r="F14" s="27"/>
      <c r="H14" s="32"/>
    </row>
    <row r="15" s="2" customFormat="1" ht="26" customHeight="1" spans="1:8">
      <c r="A15" s="12">
        <v>11</v>
      </c>
      <c r="B15" s="33" t="s">
        <v>18</v>
      </c>
      <c r="C15" s="23">
        <v>1617.84</v>
      </c>
      <c r="D15" s="31">
        <v>20</v>
      </c>
      <c r="E15" s="23">
        <f t="shared" si="0"/>
        <v>32356.8</v>
      </c>
      <c r="F15" s="27"/>
      <c r="H15" s="32"/>
    </row>
    <row r="16" s="2" customFormat="1" ht="26" customHeight="1" spans="1:8">
      <c r="A16" s="12">
        <v>12</v>
      </c>
      <c r="B16" s="33" t="s">
        <v>19</v>
      </c>
      <c r="C16" s="23">
        <v>237.185</v>
      </c>
      <c r="D16" s="31">
        <v>20</v>
      </c>
      <c r="E16" s="23">
        <f t="shared" si="0"/>
        <v>4743.7</v>
      </c>
      <c r="F16" s="27"/>
      <c r="H16" s="32"/>
    </row>
    <row r="17" s="2" customFormat="1" ht="26" customHeight="1" spans="1:8">
      <c r="A17" s="12">
        <v>13</v>
      </c>
      <c r="B17" s="33" t="s">
        <v>20</v>
      </c>
      <c r="C17" s="23">
        <v>10282.51</v>
      </c>
      <c r="D17" s="31">
        <v>20</v>
      </c>
      <c r="E17" s="23">
        <f t="shared" si="0"/>
        <v>205650.2</v>
      </c>
      <c r="F17" s="27"/>
      <c r="H17" s="32"/>
    </row>
    <row r="18" s="2" customFormat="1" ht="26" customHeight="1" spans="1:6">
      <c r="A18" s="16" t="s">
        <v>21</v>
      </c>
      <c r="B18" s="16"/>
      <c r="C18" s="25">
        <f>SUM(C5:C17)</f>
        <v>50424.445</v>
      </c>
      <c r="D18" s="17"/>
      <c r="E18" s="23">
        <f>C18*20</f>
        <v>1008488.9</v>
      </c>
      <c r="F18" s="27"/>
    </row>
    <row r="19" s="2" customFormat="1" ht="24" customHeight="1" spans="1:6">
      <c r="A19" s="19" t="s">
        <v>22</v>
      </c>
      <c r="B19" s="19"/>
      <c r="C19" s="21"/>
      <c r="D19" s="19" t="s">
        <v>23</v>
      </c>
      <c r="E19" s="19"/>
      <c r="F19" s="20" t="s">
        <v>24</v>
      </c>
    </row>
    <row r="20" s="2" customFormat="1" ht="13.5" spans="3:5">
      <c r="C20" s="35"/>
      <c r="E20" s="35"/>
    </row>
    <row r="21" s="2" customFormat="1" ht="13.5" spans="3:5">
      <c r="C21" s="35"/>
      <c r="E21" s="35"/>
    </row>
    <row r="22" s="1" customFormat="1" spans="3:8">
      <c r="C22" s="21"/>
      <c r="E22" s="21"/>
      <c r="H22" s="32"/>
    </row>
    <row r="23" s="1" customFormat="1" spans="3:8">
      <c r="C23" s="21"/>
      <c r="E23" s="21"/>
      <c r="H23" s="32"/>
    </row>
    <row r="24" s="1" customFormat="1" spans="3:8">
      <c r="C24" s="21"/>
      <c r="E24" s="21"/>
      <c r="H24" s="32"/>
    </row>
    <row r="25" s="1" customFormat="1" spans="3:8">
      <c r="C25" s="21"/>
      <c r="E25" s="21"/>
      <c r="H25" s="32"/>
    </row>
    <row r="26" s="1" customFormat="1" spans="3:8">
      <c r="C26" s="21"/>
      <c r="E26" s="21"/>
      <c r="H26" s="32"/>
    </row>
    <row r="27" s="1" customFormat="1" spans="3:8">
      <c r="C27" s="21"/>
      <c r="E27" s="21"/>
      <c r="H27" s="32"/>
    </row>
    <row r="28" s="1" customFormat="1" spans="3:8">
      <c r="C28" s="21"/>
      <c r="E28" s="21"/>
      <c r="H28" s="32"/>
    </row>
    <row r="29" s="1" customFormat="1" spans="3:8">
      <c r="C29" s="21"/>
      <c r="E29" s="21"/>
      <c r="H29" s="32"/>
    </row>
    <row r="30" s="1" customFormat="1" spans="3:8">
      <c r="C30" s="21"/>
      <c r="E30" s="21"/>
      <c r="H30" s="32"/>
    </row>
    <row r="31" s="1" customFormat="1" spans="3:8">
      <c r="C31" s="21"/>
      <c r="E31" s="21"/>
      <c r="H31" s="32"/>
    </row>
    <row r="32" s="1" customFormat="1" spans="3:8">
      <c r="C32" s="21"/>
      <c r="E32" s="21"/>
      <c r="H32" s="32"/>
    </row>
    <row r="33" s="1" customFormat="1" spans="3:8">
      <c r="C33" s="21"/>
      <c r="E33" s="21"/>
      <c r="H33" s="32"/>
    </row>
    <row r="34" s="1" customFormat="1" spans="3:8">
      <c r="C34" s="21"/>
      <c r="E34" s="21"/>
      <c r="H34" s="32"/>
    </row>
    <row r="35" s="1" customFormat="1" spans="3:8">
      <c r="C35" s="21"/>
      <c r="E35" s="21"/>
      <c r="H35" s="32"/>
    </row>
    <row r="36" s="1" customFormat="1" spans="3:8">
      <c r="C36" s="21"/>
      <c r="E36" s="21"/>
      <c r="H36" s="32"/>
    </row>
    <row r="37" s="1" customFormat="1" spans="3:8">
      <c r="C37" s="21"/>
      <c r="E37" s="21"/>
      <c r="H37" s="32"/>
    </row>
    <row r="38" s="1" customFormat="1" spans="3:8">
      <c r="C38" s="21"/>
      <c r="E38" s="21"/>
      <c r="H38" s="32"/>
    </row>
    <row r="39" s="1" customFormat="1" spans="3:8">
      <c r="C39" s="21"/>
      <c r="E39" s="21"/>
      <c r="H39" s="32"/>
    </row>
    <row r="40" s="1" customFormat="1" spans="3:8">
      <c r="C40" s="21"/>
      <c r="E40" s="21"/>
      <c r="H40" s="32"/>
    </row>
    <row r="41" s="1" customFormat="1" spans="3:8">
      <c r="C41" s="21"/>
      <c r="E41" s="21"/>
      <c r="H41" s="32"/>
    </row>
    <row r="42" s="1" customFormat="1" spans="3:5">
      <c r="C42" s="21"/>
      <c r="E42" s="21"/>
    </row>
  </sheetData>
  <mergeCells count="9">
    <mergeCell ref="A1:F1"/>
    <mergeCell ref="A2:B2"/>
    <mergeCell ref="A18:B18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F24" sqref="F24"/>
    </sheetView>
  </sheetViews>
  <sheetFormatPr defaultColWidth="9" defaultRowHeight="14.25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48" customHeight="1" spans="1:7">
      <c r="A1" s="3" t="s">
        <v>25</v>
      </c>
      <c r="B1" s="3"/>
      <c r="C1" s="3"/>
      <c r="D1" s="3"/>
      <c r="E1" s="3"/>
      <c r="F1" s="3"/>
      <c r="G1" s="3"/>
    </row>
    <row r="2" s="1" customFormat="1" ht="24.95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26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1" customFormat="1" ht="27" customHeight="1" spans="1:7">
      <c r="A4" s="11">
        <v>1</v>
      </c>
      <c r="B4" s="12" t="s">
        <v>8</v>
      </c>
      <c r="C4" s="12" t="s">
        <v>29</v>
      </c>
      <c r="D4" s="14">
        <v>286.31</v>
      </c>
      <c r="E4" s="15">
        <v>20</v>
      </c>
      <c r="F4" s="15">
        <f t="shared" ref="F4:F11" si="0">E4*D4</f>
        <v>5726.2</v>
      </c>
      <c r="G4" s="24"/>
    </row>
    <row r="5" s="1" customFormat="1" ht="27" customHeight="1" spans="1:7">
      <c r="A5" s="11">
        <v>2</v>
      </c>
      <c r="B5" s="28" t="s">
        <v>30</v>
      </c>
      <c r="C5" s="28" t="s">
        <v>31</v>
      </c>
      <c r="D5" s="14">
        <v>1410.43</v>
      </c>
      <c r="E5" s="15">
        <v>20</v>
      </c>
      <c r="F5" s="15">
        <f t="shared" si="0"/>
        <v>28208.6</v>
      </c>
      <c r="G5" s="24"/>
    </row>
    <row r="6" s="1" customFormat="1" ht="27" customHeight="1" spans="1:7">
      <c r="A6" s="11">
        <v>3</v>
      </c>
      <c r="B6" s="28" t="s">
        <v>30</v>
      </c>
      <c r="C6" s="12" t="s">
        <v>32</v>
      </c>
      <c r="D6" s="14">
        <v>2495.97</v>
      </c>
      <c r="E6" s="15">
        <v>20</v>
      </c>
      <c r="F6" s="15">
        <f t="shared" si="0"/>
        <v>49919.4</v>
      </c>
      <c r="G6" s="24"/>
    </row>
    <row r="7" s="1" customFormat="1" ht="27" customHeight="1" spans="1:7">
      <c r="A7" s="11">
        <v>4</v>
      </c>
      <c r="B7" s="28" t="s">
        <v>30</v>
      </c>
      <c r="C7" s="12" t="s">
        <v>33</v>
      </c>
      <c r="D7" s="14">
        <v>2519.18</v>
      </c>
      <c r="E7" s="15">
        <v>20</v>
      </c>
      <c r="F7" s="15">
        <f t="shared" si="0"/>
        <v>50383.6</v>
      </c>
      <c r="G7" s="24"/>
    </row>
    <row r="8" s="1" customFormat="1" ht="27" customHeight="1" spans="1:7">
      <c r="A8" s="11">
        <v>5</v>
      </c>
      <c r="B8" s="28" t="s">
        <v>30</v>
      </c>
      <c r="C8" s="12" t="s">
        <v>34</v>
      </c>
      <c r="D8" s="14">
        <v>656.91</v>
      </c>
      <c r="E8" s="15">
        <v>20</v>
      </c>
      <c r="F8" s="15">
        <f t="shared" si="0"/>
        <v>13138.2</v>
      </c>
      <c r="G8" s="24"/>
    </row>
    <row r="9" s="1" customFormat="1" ht="27" customHeight="1" spans="1:7">
      <c r="A9" s="11">
        <v>6</v>
      </c>
      <c r="B9" s="28" t="s">
        <v>30</v>
      </c>
      <c r="C9" s="12" t="s">
        <v>35</v>
      </c>
      <c r="D9" s="14">
        <v>622.6</v>
      </c>
      <c r="E9" s="15">
        <v>20</v>
      </c>
      <c r="F9" s="15">
        <f t="shared" si="0"/>
        <v>12452</v>
      </c>
      <c r="G9" s="24"/>
    </row>
    <row r="10" s="1" customFormat="1" ht="27" customHeight="1" spans="1:7">
      <c r="A10" s="11">
        <v>7</v>
      </c>
      <c r="B10" s="28" t="s">
        <v>30</v>
      </c>
      <c r="C10" s="12" t="s">
        <v>36</v>
      </c>
      <c r="D10" s="14">
        <v>212.63</v>
      </c>
      <c r="E10" s="15">
        <v>20</v>
      </c>
      <c r="F10" s="15">
        <f t="shared" si="0"/>
        <v>4252.6</v>
      </c>
      <c r="G10" s="24"/>
    </row>
    <row r="11" s="1" customFormat="1" ht="27" customHeight="1" spans="1:7">
      <c r="A11" s="11">
        <v>8</v>
      </c>
      <c r="B11" s="28" t="s">
        <v>30</v>
      </c>
      <c r="C11" s="12" t="s">
        <v>37</v>
      </c>
      <c r="D11" s="14">
        <v>2446.36</v>
      </c>
      <c r="E11" s="15">
        <v>20</v>
      </c>
      <c r="F11" s="15">
        <f t="shared" si="0"/>
        <v>48927.2</v>
      </c>
      <c r="G11" s="27"/>
    </row>
    <row r="12" s="2" customFormat="1" ht="27.95" customHeight="1" spans="1:7">
      <c r="A12" s="16" t="s">
        <v>21</v>
      </c>
      <c r="B12" s="16"/>
      <c r="C12" s="16"/>
      <c r="D12" s="17">
        <f>SUM(D4:D11)</f>
        <v>10650.39</v>
      </c>
      <c r="E12" s="17"/>
      <c r="F12" s="17">
        <f>D12*20</f>
        <v>213007.8</v>
      </c>
      <c r="G12" s="18"/>
    </row>
    <row r="13" s="2" customFormat="1" ht="24" customHeight="1" spans="1:5">
      <c r="A13" s="19"/>
      <c r="B13" s="19" t="s">
        <v>23</v>
      </c>
      <c r="C13" s="19"/>
      <c r="D13" s="19"/>
      <c r="E13" s="20" t="s">
        <v>24</v>
      </c>
    </row>
  </sheetData>
  <mergeCells count="3">
    <mergeCell ref="A1:G1"/>
    <mergeCell ref="A2:C2"/>
    <mergeCell ref="A12:C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3" sqref="B3"/>
    </sheetView>
  </sheetViews>
  <sheetFormatPr defaultColWidth="9" defaultRowHeight="14.25" outlineLevelRow="7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48" customHeight="1" spans="1:7">
      <c r="A1" s="3" t="s">
        <v>38</v>
      </c>
      <c r="B1" s="3"/>
      <c r="C1" s="3"/>
      <c r="D1" s="3"/>
      <c r="E1" s="3"/>
      <c r="F1" s="3"/>
      <c r="G1" s="3"/>
    </row>
    <row r="2" s="1" customFormat="1" ht="24.95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8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2" customFormat="1" ht="27.95" customHeight="1" spans="1:7">
      <c r="A4" s="12">
        <v>1</v>
      </c>
      <c r="B4" s="12" t="s">
        <v>9</v>
      </c>
      <c r="C4" s="13" t="s">
        <v>39</v>
      </c>
      <c r="D4" s="14">
        <v>129.5</v>
      </c>
      <c r="E4" s="15">
        <v>20</v>
      </c>
      <c r="F4" s="15">
        <f t="shared" ref="F4:F6" si="0">E4*D4</f>
        <v>2590</v>
      </c>
      <c r="G4" s="24" t="s">
        <v>40</v>
      </c>
    </row>
    <row r="5" s="2" customFormat="1" ht="27.95" customHeight="1" spans="1:7">
      <c r="A5" s="12">
        <v>2</v>
      </c>
      <c r="B5" s="12" t="s">
        <v>9</v>
      </c>
      <c r="C5" s="13" t="s">
        <v>41</v>
      </c>
      <c r="D5" s="14">
        <v>175.36</v>
      </c>
      <c r="E5" s="15">
        <v>20</v>
      </c>
      <c r="F5" s="15">
        <f t="shared" si="0"/>
        <v>3507.2</v>
      </c>
      <c r="G5" s="24"/>
    </row>
    <row r="6" s="2" customFormat="1" ht="27.95" customHeight="1" spans="1:7">
      <c r="A6" s="12">
        <v>3</v>
      </c>
      <c r="B6" s="12" t="s">
        <v>9</v>
      </c>
      <c r="C6" s="13" t="s">
        <v>42</v>
      </c>
      <c r="D6" s="14">
        <v>694.33</v>
      </c>
      <c r="E6" s="15">
        <v>20</v>
      </c>
      <c r="F6" s="15">
        <f t="shared" si="0"/>
        <v>13886.6</v>
      </c>
      <c r="G6" s="24"/>
    </row>
    <row r="7" s="2" customFormat="1" ht="27.95" customHeight="1" spans="1:7">
      <c r="A7" s="16" t="s">
        <v>21</v>
      </c>
      <c r="B7" s="16"/>
      <c r="C7" s="16"/>
      <c r="D7" s="17">
        <f>SUM(D4:D6)</f>
        <v>999.19</v>
      </c>
      <c r="E7" s="17"/>
      <c r="F7" s="17">
        <f>SUM(F4:F6)</f>
        <v>19983.8</v>
      </c>
      <c r="G7" s="18"/>
    </row>
    <row r="8" s="2" customFormat="1" ht="24" customHeight="1" spans="1:5">
      <c r="A8" s="19"/>
      <c r="B8" s="19" t="s">
        <v>23</v>
      </c>
      <c r="C8" s="19"/>
      <c r="D8" s="19"/>
      <c r="E8" s="20" t="s">
        <v>24</v>
      </c>
    </row>
  </sheetData>
  <mergeCells count="3">
    <mergeCell ref="A1:G1"/>
    <mergeCell ref="A2:C2"/>
    <mergeCell ref="A7:C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B3" sqref="B3"/>
    </sheetView>
  </sheetViews>
  <sheetFormatPr defaultColWidth="9" defaultRowHeight="14.25" outlineLevelRow="5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48" customHeight="1" spans="1:7">
      <c r="A1" s="3" t="s">
        <v>43</v>
      </c>
      <c r="B1" s="3"/>
      <c r="C1" s="3"/>
      <c r="D1" s="3"/>
      <c r="E1" s="3"/>
      <c r="F1" s="3"/>
      <c r="G1" s="3"/>
    </row>
    <row r="2" s="1" customFormat="1" ht="24.95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8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2" customFormat="1" ht="27.95" customHeight="1" spans="1:7">
      <c r="A4" s="12">
        <v>1</v>
      </c>
      <c r="B4" s="12" t="s">
        <v>10</v>
      </c>
      <c r="C4" s="13" t="s">
        <v>44</v>
      </c>
      <c r="D4" s="25">
        <v>743.83</v>
      </c>
      <c r="E4" s="15">
        <v>20</v>
      </c>
      <c r="F4" s="15">
        <f>E4*D4</f>
        <v>14876.6</v>
      </c>
      <c r="G4" s="12"/>
    </row>
    <row r="5" s="2" customFormat="1" ht="27.95" customHeight="1" spans="1:7">
      <c r="A5" s="16" t="s">
        <v>21</v>
      </c>
      <c r="B5" s="16"/>
      <c r="C5" s="16"/>
      <c r="D5" s="17">
        <f>SUM(D4:D4)</f>
        <v>743.83</v>
      </c>
      <c r="E5" s="17"/>
      <c r="F5" s="17">
        <f>SUM(F4:F4)</f>
        <v>14876.6</v>
      </c>
      <c r="G5" s="18"/>
    </row>
    <row r="6" s="2" customFormat="1" ht="24" customHeight="1" spans="1:5">
      <c r="A6" s="19"/>
      <c r="B6" s="19" t="s">
        <v>23</v>
      </c>
      <c r="C6" s="19"/>
      <c r="D6" s="19"/>
      <c r="E6" s="20" t="s">
        <v>24</v>
      </c>
    </row>
  </sheetData>
  <mergeCells count="3">
    <mergeCell ref="A1:G1"/>
    <mergeCell ref="A2:C2"/>
    <mergeCell ref="A5:C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3" sqref="B3"/>
    </sheetView>
  </sheetViews>
  <sheetFormatPr defaultColWidth="9" defaultRowHeight="14.25" outlineLevelRow="7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48" customHeight="1" spans="1:7">
      <c r="A1" s="3" t="s">
        <v>45</v>
      </c>
      <c r="B1" s="3"/>
      <c r="C1" s="3"/>
      <c r="D1" s="3"/>
      <c r="E1" s="3"/>
      <c r="F1" s="3"/>
      <c r="G1" s="3"/>
    </row>
    <row r="2" s="1" customFormat="1" ht="24.95" customHeight="1" spans="1:7">
      <c r="A2" s="4"/>
      <c r="B2" s="4"/>
      <c r="C2" s="4"/>
      <c r="F2" s="1" t="s">
        <v>26</v>
      </c>
      <c r="G2" s="5"/>
    </row>
    <row r="3" s="1" customFormat="1" ht="39" customHeight="1" spans="1:7">
      <c r="A3" s="6" t="s">
        <v>2</v>
      </c>
      <c r="B3" s="7" t="s">
        <v>3</v>
      </c>
      <c r="C3" s="8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1" customFormat="1" ht="36" customHeight="1" spans="1:7">
      <c r="A4" s="11">
        <v>1</v>
      </c>
      <c r="B4" s="12" t="s">
        <v>46</v>
      </c>
      <c r="C4" s="13" t="s">
        <v>47</v>
      </c>
      <c r="D4" s="14">
        <v>385.25</v>
      </c>
      <c r="E4" s="15">
        <v>20</v>
      </c>
      <c r="F4" s="15">
        <f t="shared" ref="F4:F6" si="0">E4*D4</f>
        <v>7705</v>
      </c>
      <c r="G4" s="27"/>
    </row>
    <row r="5" s="1" customFormat="1" ht="36" customHeight="1" spans="1:7">
      <c r="A5" s="11">
        <v>2</v>
      </c>
      <c r="B5" s="12" t="s">
        <v>46</v>
      </c>
      <c r="C5" s="13" t="s">
        <v>48</v>
      </c>
      <c r="D5" s="14">
        <v>204.55</v>
      </c>
      <c r="E5" s="15">
        <v>20</v>
      </c>
      <c r="F5" s="15">
        <f t="shared" si="0"/>
        <v>4091</v>
      </c>
      <c r="G5" s="27"/>
    </row>
    <row r="6" s="2" customFormat="1" ht="36" customHeight="1" spans="1:7">
      <c r="A6" s="12">
        <v>3</v>
      </c>
      <c r="B6" s="12" t="s">
        <v>46</v>
      </c>
      <c r="C6" s="13" t="s">
        <v>49</v>
      </c>
      <c r="D6" s="14">
        <v>308.05</v>
      </c>
      <c r="E6" s="15">
        <v>20</v>
      </c>
      <c r="F6" s="15">
        <f t="shared" si="0"/>
        <v>6161</v>
      </c>
      <c r="G6" s="27"/>
    </row>
    <row r="7" s="2" customFormat="1" ht="27.95" customHeight="1" spans="1:7">
      <c r="A7" s="16" t="s">
        <v>21</v>
      </c>
      <c r="B7" s="16"/>
      <c r="C7" s="16"/>
      <c r="D7" s="17">
        <f>SUM(D4:D6)</f>
        <v>897.85</v>
      </c>
      <c r="E7" s="17"/>
      <c r="F7" s="17">
        <f>D7*20</f>
        <v>17957</v>
      </c>
      <c r="G7" s="18"/>
    </row>
    <row r="8" s="2" customFormat="1" ht="24" customHeight="1" spans="1:5">
      <c r="A8" s="19"/>
      <c r="B8" s="19" t="s">
        <v>23</v>
      </c>
      <c r="C8" s="19"/>
      <c r="D8" s="19"/>
      <c r="E8" s="20" t="s">
        <v>24</v>
      </c>
    </row>
  </sheetData>
  <mergeCells count="3">
    <mergeCell ref="A1:G1"/>
    <mergeCell ref="A2:C2"/>
    <mergeCell ref="A7:C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3" sqref="B3"/>
    </sheetView>
  </sheetViews>
  <sheetFormatPr defaultColWidth="9" defaultRowHeight="14.25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48" customHeight="1" spans="1:7">
      <c r="A1" s="3" t="s">
        <v>50</v>
      </c>
      <c r="B1" s="3"/>
      <c r="C1" s="3"/>
      <c r="D1" s="3"/>
      <c r="E1" s="3"/>
      <c r="F1" s="3"/>
      <c r="G1" s="3"/>
    </row>
    <row r="2" s="1" customFormat="1" ht="24.95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8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2" customFormat="1" ht="27.95" customHeight="1" spans="1:7">
      <c r="A4" s="12">
        <v>1</v>
      </c>
      <c r="B4" s="12" t="s">
        <v>51</v>
      </c>
      <c r="C4" s="13" t="s">
        <v>52</v>
      </c>
      <c r="D4" s="14">
        <v>347.08</v>
      </c>
      <c r="E4" s="15">
        <v>20</v>
      </c>
      <c r="F4" s="15">
        <f t="shared" ref="F4:F8" si="0">E4*D4</f>
        <v>6941.6</v>
      </c>
      <c r="G4" s="12"/>
    </row>
    <row r="5" s="2" customFormat="1" ht="27.95" customHeight="1" spans="1:7">
      <c r="A5" s="12">
        <v>2</v>
      </c>
      <c r="B5" s="12" t="s">
        <v>51</v>
      </c>
      <c r="C5" s="13" t="s">
        <v>53</v>
      </c>
      <c r="D5" s="14">
        <v>485.36</v>
      </c>
      <c r="E5" s="15">
        <v>20</v>
      </c>
      <c r="F5" s="15">
        <f t="shared" si="0"/>
        <v>9707.2</v>
      </c>
      <c r="G5" s="12"/>
    </row>
    <row r="6" s="2" customFormat="1" ht="27.95" customHeight="1" spans="1:7">
      <c r="A6" s="12">
        <v>3</v>
      </c>
      <c r="B6" s="12" t="s">
        <v>51</v>
      </c>
      <c r="C6" s="13" t="s">
        <v>54</v>
      </c>
      <c r="D6" s="14">
        <v>63.86</v>
      </c>
      <c r="E6" s="15">
        <v>20</v>
      </c>
      <c r="F6" s="15">
        <f t="shared" si="0"/>
        <v>1277.2</v>
      </c>
      <c r="G6" s="12"/>
    </row>
    <row r="7" s="2" customFormat="1" ht="27.95" customHeight="1" spans="1:7">
      <c r="A7" s="12">
        <v>4</v>
      </c>
      <c r="B7" s="12" t="s">
        <v>51</v>
      </c>
      <c r="C7" s="13" t="s">
        <v>55</v>
      </c>
      <c r="D7" s="14">
        <v>414.05</v>
      </c>
      <c r="E7" s="15">
        <v>20</v>
      </c>
      <c r="F7" s="15">
        <f t="shared" si="0"/>
        <v>8281</v>
      </c>
      <c r="G7" s="12"/>
    </row>
    <row r="8" s="2" customFormat="1" ht="27.95" customHeight="1" spans="1:7">
      <c r="A8" s="12">
        <v>5</v>
      </c>
      <c r="B8" s="12" t="s">
        <v>51</v>
      </c>
      <c r="C8" s="13" t="s">
        <v>56</v>
      </c>
      <c r="D8" s="14">
        <v>649.93</v>
      </c>
      <c r="E8" s="15">
        <v>20</v>
      </c>
      <c r="F8" s="15">
        <f t="shared" si="0"/>
        <v>12998.6</v>
      </c>
      <c r="G8" s="12"/>
    </row>
    <row r="9" s="2" customFormat="1" ht="27.95" customHeight="1" spans="1:7">
      <c r="A9" s="16" t="s">
        <v>21</v>
      </c>
      <c r="B9" s="16"/>
      <c r="C9" s="16"/>
      <c r="D9" s="17">
        <f>SUM(D4:D8)</f>
        <v>1960.28</v>
      </c>
      <c r="E9" s="17"/>
      <c r="F9" s="17">
        <f>SUM(F4:F8)</f>
        <v>39205.6</v>
      </c>
      <c r="G9" s="18"/>
    </row>
    <row r="10" s="2" customFormat="1" ht="24" customHeight="1" spans="1:5">
      <c r="A10" s="19"/>
      <c r="B10" s="19" t="s">
        <v>23</v>
      </c>
      <c r="C10" s="19"/>
      <c r="D10" s="19"/>
      <c r="E10" s="20" t="s">
        <v>24</v>
      </c>
    </row>
  </sheetData>
  <mergeCells count="3">
    <mergeCell ref="A1:G1"/>
    <mergeCell ref="A2:C2"/>
    <mergeCell ref="A9:C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3" sqref="B3"/>
    </sheetView>
  </sheetViews>
  <sheetFormatPr defaultColWidth="9" defaultRowHeight="14.25" outlineLevelRow="7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48" customHeight="1" spans="1:7">
      <c r="A1" s="3" t="s">
        <v>57</v>
      </c>
      <c r="B1" s="3"/>
      <c r="C1" s="3"/>
      <c r="D1" s="3"/>
      <c r="E1" s="3"/>
      <c r="F1" s="3"/>
      <c r="G1" s="3"/>
    </row>
    <row r="2" s="1" customFormat="1" ht="24.95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8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2" customFormat="1" ht="27.95" customHeight="1" spans="1:7">
      <c r="A4" s="12">
        <v>1</v>
      </c>
      <c r="B4" s="12" t="s">
        <v>58</v>
      </c>
      <c r="C4" s="13" t="s">
        <v>59</v>
      </c>
      <c r="D4" s="14">
        <v>170.67</v>
      </c>
      <c r="E4" s="15">
        <v>20</v>
      </c>
      <c r="F4" s="15">
        <f t="shared" ref="F4:F6" si="0">E4*D4</f>
        <v>3413.4</v>
      </c>
      <c r="G4" s="12"/>
    </row>
    <row r="5" s="2" customFormat="1" ht="27.95" customHeight="1" spans="1:7">
      <c r="A5" s="12">
        <v>2</v>
      </c>
      <c r="B5" s="12" t="s">
        <v>58</v>
      </c>
      <c r="C5" s="13" t="s">
        <v>60</v>
      </c>
      <c r="D5" s="14">
        <v>347.22</v>
      </c>
      <c r="E5" s="15">
        <v>20</v>
      </c>
      <c r="F5" s="15">
        <f t="shared" si="0"/>
        <v>6944.4</v>
      </c>
      <c r="G5" s="12"/>
    </row>
    <row r="6" s="2" customFormat="1" ht="27.95" customHeight="1" spans="1:7">
      <c r="A6" s="12">
        <v>3</v>
      </c>
      <c r="B6" s="12" t="s">
        <v>58</v>
      </c>
      <c r="C6" s="13" t="s">
        <v>61</v>
      </c>
      <c r="D6" s="14">
        <v>26.7</v>
      </c>
      <c r="E6" s="15">
        <v>20</v>
      </c>
      <c r="F6" s="15">
        <f t="shared" si="0"/>
        <v>534</v>
      </c>
      <c r="G6" s="12"/>
    </row>
    <row r="7" s="2" customFormat="1" ht="27.95" customHeight="1" spans="1:7">
      <c r="A7" s="16" t="s">
        <v>21</v>
      </c>
      <c r="B7" s="16"/>
      <c r="C7" s="16"/>
      <c r="D7" s="17">
        <f>SUM(D4:D6)</f>
        <v>544.59</v>
      </c>
      <c r="E7" s="17"/>
      <c r="F7" s="17">
        <f>SUM(F4:F6)</f>
        <v>10891.8</v>
      </c>
      <c r="G7" s="18"/>
    </row>
    <row r="8" s="2" customFormat="1" ht="24" customHeight="1" spans="1:5">
      <c r="A8" s="19"/>
      <c r="B8" s="19" t="s">
        <v>23</v>
      </c>
      <c r="C8" s="19"/>
      <c r="D8" s="19"/>
      <c r="E8" s="20" t="s">
        <v>24</v>
      </c>
    </row>
  </sheetData>
  <mergeCells count="3">
    <mergeCell ref="A1:G1"/>
    <mergeCell ref="A2:C2"/>
    <mergeCell ref="A7:C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3" sqref="B3"/>
    </sheetView>
  </sheetViews>
  <sheetFormatPr defaultColWidth="9" defaultRowHeight="14.25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8" width="9" style="1"/>
    <col min="9" max="9" width="36.875" style="1" customWidth="1"/>
    <col min="10" max="16384" width="9" style="1"/>
  </cols>
  <sheetData>
    <row r="1" s="1" customFormat="1" ht="48" customHeight="1" spans="1:7">
      <c r="A1" s="3" t="s">
        <v>62</v>
      </c>
      <c r="B1" s="3"/>
      <c r="C1" s="3"/>
      <c r="D1" s="3"/>
      <c r="E1" s="3"/>
      <c r="F1" s="3"/>
      <c r="G1" s="3"/>
    </row>
    <row r="2" s="1" customFormat="1" ht="24.95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8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2" customFormat="1" ht="27.95" customHeight="1" spans="1:7">
      <c r="A4" s="12">
        <v>1</v>
      </c>
      <c r="B4" s="12" t="s">
        <v>63</v>
      </c>
      <c r="C4" s="13" t="s">
        <v>64</v>
      </c>
      <c r="D4" s="14">
        <v>1027.31</v>
      </c>
      <c r="E4" s="15">
        <v>20</v>
      </c>
      <c r="F4" s="15">
        <f t="shared" ref="F4:F8" si="0">E4*D4</f>
        <v>20546.2</v>
      </c>
      <c r="G4" s="12"/>
    </row>
    <row r="5" s="2" customFormat="1" ht="27.95" customHeight="1" spans="1:7">
      <c r="A5" s="12">
        <v>2</v>
      </c>
      <c r="B5" s="12" t="s">
        <v>63</v>
      </c>
      <c r="C5" s="13" t="s">
        <v>65</v>
      </c>
      <c r="D5" s="14">
        <v>961.08</v>
      </c>
      <c r="E5" s="15">
        <v>20</v>
      </c>
      <c r="F5" s="15">
        <f t="shared" si="0"/>
        <v>19221.6</v>
      </c>
      <c r="G5" s="12"/>
    </row>
    <row r="6" s="2" customFormat="1" ht="27.95" customHeight="1" spans="1:7">
      <c r="A6" s="12">
        <v>3</v>
      </c>
      <c r="B6" s="12" t="s">
        <v>63</v>
      </c>
      <c r="C6" s="13" t="s">
        <v>66</v>
      </c>
      <c r="D6" s="14">
        <v>115.63</v>
      </c>
      <c r="E6" s="15">
        <v>20</v>
      </c>
      <c r="F6" s="15">
        <f t="shared" si="0"/>
        <v>2312.6</v>
      </c>
      <c r="G6" s="12"/>
    </row>
    <row r="7" s="2" customFormat="1" ht="27.95" customHeight="1" spans="1:7">
      <c r="A7" s="12">
        <v>4</v>
      </c>
      <c r="B7" s="12" t="s">
        <v>63</v>
      </c>
      <c r="C7" s="13" t="s">
        <v>67</v>
      </c>
      <c r="D7" s="14">
        <v>174.42</v>
      </c>
      <c r="E7" s="15">
        <v>20</v>
      </c>
      <c r="F7" s="15">
        <f t="shared" si="0"/>
        <v>3488.4</v>
      </c>
      <c r="G7" s="12"/>
    </row>
    <row r="8" s="2" customFormat="1" ht="27.95" customHeight="1" spans="1:7">
      <c r="A8" s="12">
        <v>5</v>
      </c>
      <c r="B8" s="12" t="s">
        <v>63</v>
      </c>
      <c r="C8" s="13" t="s">
        <v>68</v>
      </c>
      <c r="D8" s="14">
        <v>558.94</v>
      </c>
      <c r="E8" s="15">
        <v>20</v>
      </c>
      <c r="F8" s="15">
        <f t="shared" si="0"/>
        <v>11178.8</v>
      </c>
      <c r="G8" s="12"/>
    </row>
    <row r="9" s="2" customFormat="1" ht="27.95" customHeight="1" spans="1:7">
      <c r="A9" s="16" t="s">
        <v>21</v>
      </c>
      <c r="B9" s="16"/>
      <c r="C9" s="16"/>
      <c r="D9" s="17">
        <f>SUM(D4:D8)</f>
        <v>2837.38</v>
      </c>
      <c r="E9" s="17"/>
      <c r="F9" s="17">
        <f>SUM(F4:F8)</f>
        <v>56747.6</v>
      </c>
      <c r="G9" s="18"/>
    </row>
    <row r="10" s="2" customFormat="1" ht="24" customHeight="1" spans="1:5">
      <c r="A10" s="19"/>
      <c r="B10" s="19" t="s">
        <v>23</v>
      </c>
      <c r="C10" s="19"/>
      <c r="D10" s="19"/>
      <c r="E10" s="20" t="s">
        <v>24</v>
      </c>
    </row>
  </sheetData>
  <mergeCells count="3">
    <mergeCell ref="A1:G1"/>
    <mergeCell ref="A2:C2"/>
    <mergeCell ref="A9:C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3" sqref="B3"/>
    </sheetView>
  </sheetViews>
  <sheetFormatPr defaultColWidth="9" defaultRowHeight="14.25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37" customHeight="1" spans="1:7">
      <c r="A1" s="3" t="s">
        <v>69</v>
      </c>
      <c r="B1" s="3"/>
      <c r="C1" s="3"/>
      <c r="D1" s="3"/>
      <c r="E1" s="3"/>
      <c r="F1" s="3"/>
      <c r="G1" s="3"/>
    </row>
    <row r="2" s="1" customFormat="1" ht="16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8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1" customFormat="1" ht="21" customHeight="1" spans="1:7">
      <c r="A4" s="11">
        <v>1</v>
      </c>
      <c r="B4" s="12" t="s">
        <v>70</v>
      </c>
      <c r="C4" s="13" t="s">
        <v>71</v>
      </c>
      <c r="D4" s="14">
        <v>924.47</v>
      </c>
      <c r="E4" s="15">
        <v>20</v>
      </c>
      <c r="F4" s="15">
        <f t="shared" ref="F4:F21" si="0">E4*D4</f>
        <v>18489.4</v>
      </c>
      <c r="G4" s="9"/>
    </row>
    <row r="5" s="1" customFormat="1" ht="21" customHeight="1" spans="1:7">
      <c r="A5" s="11">
        <v>2</v>
      </c>
      <c r="B5" s="12" t="s">
        <v>70</v>
      </c>
      <c r="C5" s="13" t="s">
        <v>72</v>
      </c>
      <c r="D5" s="14">
        <v>805.04</v>
      </c>
      <c r="E5" s="15">
        <v>20</v>
      </c>
      <c r="F5" s="15">
        <f t="shared" si="0"/>
        <v>16100.8</v>
      </c>
      <c r="G5" s="9"/>
    </row>
    <row r="6" s="1" customFormat="1" ht="21" customHeight="1" spans="1:7">
      <c r="A6" s="11">
        <v>3</v>
      </c>
      <c r="B6" s="12" t="s">
        <v>70</v>
      </c>
      <c r="C6" s="13" t="s">
        <v>73</v>
      </c>
      <c r="D6" s="14">
        <v>742.01</v>
      </c>
      <c r="E6" s="15">
        <v>20</v>
      </c>
      <c r="F6" s="15">
        <f t="shared" si="0"/>
        <v>14840.2</v>
      </c>
      <c r="G6" s="9"/>
    </row>
    <row r="7" s="1" customFormat="1" ht="21" customHeight="1" spans="1:7">
      <c r="A7" s="11">
        <v>4</v>
      </c>
      <c r="B7" s="12" t="s">
        <v>70</v>
      </c>
      <c r="C7" s="13" t="s">
        <v>74</v>
      </c>
      <c r="D7" s="14">
        <v>345.55</v>
      </c>
      <c r="E7" s="15">
        <v>20</v>
      </c>
      <c r="F7" s="15">
        <f t="shared" si="0"/>
        <v>6911</v>
      </c>
      <c r="G7" s="9"/>
    </row>
    <row r="8" s="1" customFormat="1" ht="21" customHeight="1" spans="1:7">
      <c r="A8" s="11">
        <v>5</v>
      </c>
      <c r="B8" s="12" t="s">
        <v>70</v>
      </c>
      <c r="C8" s="13" t="s">
        <v>75</v>
      </c>
      <c r="D8" s="14">
        <v>981.22</v>
      </c>
      <c r="E8" s="15">
        <v>20</v>
      </c>
      <c r="F8" s="15">
        <f t="shared" si="0"/>
        <v>19624.4</v>
      </c>
      <c r="G8" s="9"/>
    </row>
    <row r="9" s="1" customFormat="1" ht="21" customHeight="1" spans="1:7">
      <c r="A9" s="11">
        <v>6</v>
      </c>
      <c r="B9" s="12" t="s">
        <v>70</v>
      </c>
      <c r="C9" s="13" t="s">
        <v>76</v>
      </c>
      <c r="D9" s="14">
        <v>355.19</v>
      </c>
      <c r="E9" s="15">
        <v>20</v>
      </c>
      <c r="F9" s="15">
        <f t="shared" si="0"/>
        <v>7103.8</v>
      </c>
      <c r="G9" s="9"/>
    </row>
    <row r="10" s="1" customFormat="1" ht="21" customHeight="1" spans="1:7">
      <c r="A10" s="11">
        <v>7</v>
      </c>
      <c r="B10" s="12" t="s">
        <v>70</v>
      </c>
      <c r="C10" s="13" t="s">
        <v>77</v>
      </c>
      <c r="D10" s="14">
        <v>125.35</v>
      </c>
      <c r="E10" s="15">
        <v>20</v>
      </c>
      <c r="F10" s="15">
        <f t="shared" si="0"/>
        <v>2507</v>
      </c>
      <c r="G10" s="9"/>
    </row>
    <row r="11" s="1" customFormat="1" ht="21" customHeight="1" spans="1:7">
      <c r="A11" s="11">
        <v>8</v>
      </c>
      <c r="B11" s="12" t="s">
        <v>70</v>
      </c>
      <c r="C11" s="13" t="s">
        <v>78</v>
      </c>
      <c r="D11" s="14">
        <v>196.52</v>
      </c>
      <c r="E11" s="15">
        <v>20</v>
      </c>
      <c r="F11" s="15">
        <f t="shared" si="0"/>
        <v>3930.4</v>
      </c>
      <c r="G11" s="9"/>
    </row>
    <row r="12" s="1" customFormat="1" ht="21" customHeight="1" spans="1:7">
      <c r="A12" s="11">
        <v>9</v>
      </c>
      <c r="B12" s="12" t="s">
        <v>70</v>
      </c>
      <c r="C12" s="13" t="s">
        <v>79</v>
      </c>
      <c r="D12" s="14">
        <v>830.61</v>
      </c>
      <c r="E12" s="15">
        <v>20</v>
      </c>
      <c r="F12" s="15">
        <f t="shared" si="0"/>
        <v>16612.2</v>
      </c>
      <c r="G12" s="9"/>
    </row>
    <row r="13" s="1" customFormat="1" ht="21" customHeight="1" spans="1:7">
      <c r="A13" s="11">
        <v>10</v>
      </c>
      <c r="B13" s="12" t="s">
        <v>70</v>
      </c>
      <c r="C13" s="13" t="s">
        <v>80</v>
      </c>
      <c r="D13" s="14">
        <v>842.28</v>
      </c>
      <c r="E13" s="15">
        <v>20</v>
      </c>
      <c r="F13" s="15">
        <f t="shared" si="0"/>
        <v>16845.6</v>
      </c>
      <c r="G13" s="9"/>
    </row>
    <row r="14" s="1" customFormat="1" ht="21" customHeight="1" spans="1:7">
      <c r="A14" s="11">
        <v>11</v>
      </c>
      <c r="B14" s="12" t="s">
        <v>70</v>
      </c>
      <c r="C14" s="13" t="s">
        <v>81</v>
      </c>
      <c r="D14" s="14">
        <v>153.73</v>
      </c>
      <c r="E14" s="15">
        <v>20</v>
      </c>
      <c r="F14" s="15">
        <f t="shared" si="0"/>
        <v>3074.6</v>
      </c>
      <c r="G14" s="9"/>
    </row>
    <row r="15" s="1" customFormat="1" ht="21" customHeight="1" spans="1:7">
      <c r="A15" s="11">
        <v>12</v>
      </c>
      <c r="B15" s="12" t="s">
        <v>70</v>
      </c>
      <c r="C15" s="13" t="s">
        <v>82</v>
      </c>
      <c r="D15" s="14">
        <v>620.17</v>
      </c>
      <c r="E15" s="15">
        <v>20</v>
      </c>
      <c r="F15" s="15">
        <f t="shared" si="0"/>
        <v>12403.4</v>
      </c>
      <c r="G15" s="9" t="s">
        <v>83</v>
      </c>
    </row>
    <row r="16" s="1" customFormat="1" ht="21" customHeight="1" spans="1:7">
      <c r="A16" s="11">
        <v>13</v>
      </c>
      <c r="B16" s="12" t="s">
        <v>70</v>
      </c>
      <c r="C16" s="13" t="s">
        <v>84</v>
      </c>
      <c r="D16" s="14">
        <v>1066.87</v>
      </c>
      <c r="E16" s="15">
        <v>20</v>
      </c>
      <c r="F16" s="15">
        <f t="shared" si="0"/>
        <v>21337.4</v>
      </c>
      <c r="G16" s="9"/>
    </row>
    <row r="17" s="1" customFormat="1" ht="21" customHeight="1" spans="1:7">
      <c r="A17" s="11">
        <v>14</v>
      </c>
      <c r="B17" s="12" t="s">
        <v>70</v>
      </c>
      <c r="C17" s="13" t="s">
        <v>85</v>
      </c>
      <c r="D17" s="14">
        <v>1149.43</v>
      </c>
      <c r="E17" s="15">
        <v>20</v>
      </c>
      <c r="F17" s="15">
        <f t="shared" si="0"/>
        <v>22988.6</v>
      </c>
      <c r="G17" s="9"/>
    </row>
    <row r="18" s="1" customFormat="1" ht="21" customHeight="1" spans="1:7">
      <c r="A18" s="11">
        <v>15</v>
      </c>
      <c r="B18" s="12" t="s">
        <v>70</v>
      </c>
      <c r="C18" s="13" t="s">
        <v>86</v>
      </c>
      <c r="D18" s="14">
        <v>1329.58</v>
      </c>
      <c r="E18" s="15">
        <v>20</v>
      </c>
      <c r="F18" s="15">
        <f t="shared" si="0"/>
        <v>26591.6</v>
      </c>
      <c r="G18" s="9"/>
    </row>
    <row r="19" s="2" customFormat="1" ht="21" customHeight="1" spans="1:7">
      <c r="A19" s="11">
        <v>16</v>
      </c>
      <c r="B19" s="12" t="s">
        <v>70</v>
      </c>
      <c r="C19" s="13" t="s">
        <v>87</v>
      </c>
      <c r="D19" s="14">
        <v>2669.82</v>
      </c>
      <c r="E19" s="15">
        <v>20</v>
      </c>
      <c r="F19" s="15">
        <f t="shared" si="0"/>
        <v>53396.4</v>
      </c>
      <c r="G19" s="12"/>
    </row>
    <row r="20" s="2" customFormat="1" ht="21" customHeight="1" spans="1:7">
      <c r="A20" s="11">
        <v>17</v>
      </c>
      <c r="B20" s="12" t="s">
        <v>70</v>
      </c>
      <c r="C20" s="13" t="s">
        <v>88</v>
      </c>
      <c r="D20" s="14">
        <v>1312.05</v>
      </c>
      <c r="E20" s="15">
        <v>20</v>
      </c>
      <c r="F20" s="15">
        <f t="shared" si="0"/>
        <v>26241</v>
      </c>
      <c r="G20" s="12"/>
    </row>
    <row r="21" s="2" customFormat="1" ht="21" customHeight="1" spans="1:7">
      <c r="A21" s="11">
        <v>18</v>
      </c>
      <c r="B21" s="12" t="s">
        <v>70</v>
      </c>
      <c r="C21" s="13" t="s">
        <v>89</v>
      </c>
      <c r="D21" s="14">
        <v>178.29</v>
      </c>
      <c r="E21" s="15">
        <v>20</v>
      </c>
      <c r="F21" s="15">
        <f t="shared" si="0"/>
        <v>3565.8</v>
      </c>
      <c r="G21" s="12"/>
    </row>
    <row r="22" s="2" customFormat="1" ht="21" customHeight="1" spans="1:7">
      <c r="A22" s="16" t="s">
        <v>21</v>
      </c>
      <c r="B22" s="16"/>
      <c r="C22" s="16"/>
      <c r="D22" s="17">
        <f>SUM(D4:D21)</f>
        <v>14628.18</v>
      </c>
      <c r="E22" s="17"/>
      <c r="F22" s="17">
        <f>SUM(F4:F21)</f>
        <v>292563.6</v>
      </c>
      <c r="G22" s="18"/>
    </row>
    <row r="23" s="2" customFormat="1" ht="24" customHeight="1" spans="1:5">
      <c r="A23" s="19"/>
      <c r="B23" s="19" t="s">
        <v>23</v>
      </c>
      <c r="C23" s="19"/>
      <c r="D23" s="19"/>
      <c r="E23" s="20" t="s">
        <v>24</v>
      </c>
    </row>
  </sheetData>
  <mergeCells count="3">
    <mergeCell ref="A1:G1"/>
    <mergeCell ref="A2:C2"/>
    <mergeCell ref="A22:C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3" sqref="B3"/>
    </sheetView>
  </sheetViews>
  <sheetFormatPr defaultColWidth="9" defaultRowHeight="14.25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48" customHeight="1" spans="1:7">
      <c r="A1" s="3" t="s">
        <v>90</v>
      </c>
      <c r="B1" s="3"/>
      <c r="C1" s="3"/>
      <c r="D1" s="3"/>
      <c r="E1" s="3"/>
      <c r="F1" s="3"/>
      <c r="G1" s="3"/>
    </row>
    <row r="2" s="1" customFormat="1" ht="24.95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8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1" customFormat="1" ht="27" customHeight="1" spans="1:7">
      <c r="A4" s="6"/>
      <c r="B4" s="12" t="s">
        <v>91</v>
      </c>
      <c r="C4" s="13" t="s">
        <v>92</v>
      </c>
      <c r="D4" s="14">
        <v>682.36</v>
      </c>
      <c r="E4" s="15">
        <v>20</v>
      </c>
      <c r="F4" s="15">
        <f t="shared" ref="F4:F8" si="0">E4*D4</f>
        <v>13647.2</v>
      </c>
      <c r="G4" s="9"/>
    </row>
    <row r="5" s="1" customFormat="1" ht="27" customHeight="1" spans="1:7">
      <c r="A5" s="6"/>
      <c r="B5" s="12" t="s">
        <v>91</v>
      </c>
      <c r="C5" s="13" t="s">
        <v>93</v>
      </c>
      <c r="D5" s="14">
        <v>356.32</v>
      </c>
      <c r="E5" s="15">
        <v>20</v>
      </c>
      <c r="F5" s="15">
        <f t="shared" si="0"/>
        <v>7126.4</v>
      </c>
      <c r="G5" s="9"/>
    </row>
    <row r="6" s="1" customFormat="1" ht="27" customHeight="1" spans="1:7">
      <c r="A6" s="6"/>
      <c r="B6" s="12" t="s">
        <v>91</v>
      </c>
      <c r="C6" s="13" t="s">
        <v>94</v>
      </c>
      <c r="D6" s="14">
        <v>739.17</v>
      </c>
      <c r="E6" s="15">
        <v>20</v>
      </c>
      <c r="F6" s="15">
        <f t="shared" si="0"/>
        <v>14783.4</v>
      </c>
      <c r="G6" s="9"/>
    </row>
    <row r="7" s="1" customFormat="1" ht="27" customHeight="1" spans="1:7">
      <c r="A7" s="6">
        <v>1</v>
      </c>
      <c r="B7" s="12" t="s">
        <v>91</v>
      </c>
      <c r="C7" s="13" t="s">
        <v>95</v>
      </c>
      <c r="D7" s="14">
        <v>775.79</v>
      </c>
      <c r="E7" s="15">
        <v>20</v>
      </c>
      <c r="F7" s="15">
        <f t="shared" si="0"/>
        <v>15515.8</v>
      </c>
      <c r="G7" s="9"/>
    </row>
    <row r="8" s="2" customFormat="1" ht="27.95" customHeight="1" spans="1:7">
      <c r="A8" s="12">
        <v>2</v>
      </c>
      <c r="B8" s="12" t="s">
        <v>91</v>
      </c>
      <c r="C8" s="13" t="s">
        <v>96</v>
      </c>
      <c r="D8" s="14">
        <v>101.72</v>
      </c>
      <c r="E8" s="15">
        <v>20</v>
      </c>
      <c r="F8" s="15">
        <f t="shared" si="0"/>
        <v>2034.4</v>
      </c>
      <c r="G8" s="24"/>
    </row>
    <row r="9" s="2" customFormat="1" ht="27.95" customHeight="1" spans="1:7">
      <c r="A9" s="16" t="s">
        <v>21</v>
      </c>
      <c r="B9" s="16"/>
      <c r="C9" s="16"/>
      <c r="D9" s="17">
        <f>SUM(D4:D8)</f>
        <v>2655.36</v>
      </c>
      <c r="E9" s="17"/>
      <c r="F9" s="17">
        <f>SUM(F4:F8)</f>
        <v>53107.2</v>
      </c>
      <c r="G9" s="18"/>
    </row>
    <row r="10" s="2" customFormat="1" ht="24" customHeight="1" spans="1:5">
      <c r="A10" s="19"/>
      <c r="B10" s="19" t="s">
        <v>23</v>
      </c>
      <c r="C10" s="19"/>
      <c r="D10" s="19"/>
      <c r="E10" s="20" t="s">
        <v>24</v>
      </c>
    </row>
  </sheetData>
  <mergeCells count="3">
    <mergeCell ref="A1:G1"/>
    <mergeCell ref="A2:C2"/>
    <mergeCell ref="A9:C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3" sqref="B3"/>
    </sheetView>
  </sheetViews>
  <sheetFormatPr defaultColWidth="9" defaultRowHeight="14.25" outlineLevelRow="7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48" customHeight="1" spans="1:7">
      <c r="A1" s="3" t="s">
        <v>97</v>
      </c>
      <c r="B1" s="3"/>
      <c r="C1" s="3"/>
      <c r="D1" s="3"/>
      <c r="E1" s="3"/>
      <c r="F1" s="3"/>
      <c r="G1" s="3"/>
    </row>
    <row r="2" s="1" customFormat="1" ht="24.95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26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1" customFormat="1" ht="27" customHeight="1" spans="1:7">
      <c r="A4" s="11">
        <v>1</v>
      </c>
      <c r="B4" s="12" t="s">
        <v>98</v>
      </c>
      <c r="C4" s="12" t="s">
        <v>99</v>
      </c>
      <c r="D4" s="14">
        <v>166.67</v>
      </c>
      <c r="E4" s="15">
        <v>20</v>
      </c>
      <c r="F4" s="15">
        <f t="shared" ref="F4:F6" si="0">E4*D4</f>
        <v>3333.4</v>
      </c>
      <c r="G4" s="9"/>
    </row>
    <row r="5" s="1" customFormat="1" ht="27" customHeight="1" spans="1:7">
      <c r="A5" s="11">
        <v>2</v>
      </c>
      <c r="B5" s="12" t="s">
        <v>98</v>
      </c>
      <c r="C5" s="12" t="s">
        <v>100</v>
      </c>
      <c r="D5" s="14">
        <v>545.55</v>
      </c>
      <c r="E5" s="15">
        <v>20</v>
      </c>
      <c r="F5" s="15">
        <f t="shared" si="0"/>
        <v>10911</v>
      </c>
      <c r="G5" s="9"/>
    </row>
    <row r="6" s="1" customFormat="1" ht="27" customHeight="1" spans="1:7">
      <c r="A6" s="11">
        <v>3</v>
      </c>
      <c r="B6" s="12" t="s">
        <v>98</v>
      </c>
      <c r="C6" s="12" t="s">
        <v>101</v>
      </c>
      <c r="D6" s="14">
        <v>1657.64</v>
      </c>
      <c r="E6" s="15">
        <v>20</v>
      </c>
      <c r="F6" s="15">
        <f t="shared" si="0"/>
        <v>33152.8</v>
      </c>
      <c r="G6" s="9"/>
    </row>
    <row r="7" s="2" customFormat="1" ht="27.95" customHeight="1" spans="1:7">
      <c r="A7" s="16" t="s">
        <v>21</v>
      </c>
      <c r="B7" s="16"/>
      <c r="C7" s="16"/>
      <c r="D7" s="17">
        <f>SUM(D4:D6)</f>
        <v>2369.86</v>
      </c>
      <c r="E7" s="17"/>
      <c r="F7" s="17">
        <f>SUM(F4:F6)</f>
        <v>47397.2</v>
      </c>
      <c r="G7" s="18"/>
    </row>
    <row r="8" s="2" customFormat="1" ht="24" customHeight="1" spans="1:5">
      <c r="A8" s="19"/>
      <c r="B8" s="19" t="s">
        <v>23</v>
      </c>
      <c r="C8" s="19"/>
      <c r="D8" s="19"/>
      <c r="E8" s="20" t="s">
        <v>24</v>
      </c>
    </row>
  </sheetData>
  <mergeCells count="3">
    <mergeCell ref="A1:G1"/>
    <mergeCell ref="A2:C2"/>
    <mergeCell ref="A7:C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B3" sqref="B3"/>
    </sheetView>
  </sheetViews>
  <sheetFormatPr defaultColWidth="9" defaultRowHeight="14.25" outlineLevelRow="5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48" customHeight="1" spans="1:7">
      <c r="A1" s="3" t="s">
        <v>102</v>
      </c>
      <c r="B1" s="3"/>
      <c r="C1" s="3"/>
      <c r="D1" s="3"/>
      <c r="E1" s="3"/>
      <c r="F1" s="3"/>
      <c r="G1" s="3"/>
    </row>
    <row r="2" s="1" customFormat="1" ht="24.95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8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2" customFormat="1" ht="27.95" customHeight="1" spans="1:7">
      <c r="A4" s="12">
        <v>1</v>
      </c>
      <c r="B4" s="12" t="s">
        <v>103</v>
      </c>
      <c r="C4" s="13" t="s">
        <v>104</v>
      </c>
      <c r="D4" s="25">
        <v>1617.84</v>
      </c>
      <c r="E4" s="15">
        <v>20</v>
      </c>
      <c r="F4" s="15">
        <f>E4*D4</f>
        <v>32356.8</v>
      </c>
      <c r="G4" s="12"/>
    </row>
    <row r="5" s="2" customFormat="1" ht="27.95" customHeight="1" spans="1:7">
      <c r="A5" s="16" t="s">
        <v>21</v>
      </c>
      <c r="B5" s="16"/>
      <c r="C5" s="16"/>
      <c r="D5" s="17">
        <f>SUM(D4:D4)</f>
        <v>1617.84</v>
      </c>
      <c r="E5" s="17"/>
      <c r="F5" s="17">
        <f>SUM(F4:F4)</f>
        <v>32356.8</v>
      </c>
      <c r="G5" s="18"/>
    </row>
    <row r="6" s="2" customFormat="1" ht="24" customHeight="1" spans="1:5">
      <c r="A6" s="19"/>
      <c r="B6" s="19" t="s">
        <v>23</v>
      </c>
      <c r="C6" s="19"/>
      <c r="D6" s="19"/>
      <c r="E6" s="20" t="s">
        <v>24</v>
      </c>
    </row>
  </sheetData>
  <mergeCells count="3">
    <mergeCell ref="A1:G1"/>
    <mergeCell ref="A2:C2"/>
    <mergeCell ref="A5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B3" sqref="B3"/>
    </sheetView>
  </sheetViews>
  <sheetFormatPr defaultColWidth="9" defaultRowHeight="14.25" outlineLevelRow="6" outlineLevelCol="6"/>
  <cols>
    <col min="1" max="1" width="4.625" style="1" customWidth="1"/>
    <col min="2" max="2" width="19.5" style="1" customWidth="1"/>
    <col min="3" max="3" width="12.75" style="1" customWidth="1"/>
    <col min="4" max="4" width="12.375" style="21" customWidth="1"/>
    <col min="5" max="6" width="12.75" style="1" customWidth="1"/>
    <col min="7" max="7" width="18.875" style="1" customWidth="1"/>
    <col min="8" max="16384" width="9" style="1"/>
  </cols>
  <sheetData>
    <row r="1" s="1" customFormat="1" ht="48" customHeight="1" spans="1:7">
      <c r="A1" s="3" t="s">
        <v>105</v>
      </c>
      <c r="B1" s="3"/>
      <c r="C1" s="3"/>
      <c r="D1" s="22"/>
      <c r="E1" s="3"/>
      <c r="F1" s="3"/>
      <c r="G1" s="3"/>
    </row>
    <row r="2" s="1" customFormat="1" ht="24.95" customHeight="1" spans="1:7">
      <c r="A2" s="4"/>
      <c r="B2" s="4"/>
      <c r="C2" s="4"/>
      <c r="D2" s="21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8" t="s">
        <v>27</v>
      </c>
      <c r="D3" s="23" t="s">
        <v>28</v>
      </c>
      <c r="E3" s="10" t="s">
        <v>5</v>
      </c>
      <c r="F3" s="9" t="s">
        <v>6</v>
      </c>
      <c r="G3" s="9" t="s">
        <v>7</v>
      </c>
    </row>
    <row r="4" s="1" customFormat="1" ht="27" customHeight="1" spans="1:7">
      <c r="A4" s="6">
        <v>1</v>
      </c>
      <c r="B4" s="12" t="s">
        <v>106</v>
      </c>
      <c r="C4" s="13" t="s">
        <v>107</v>
      </c>
      <c r="D4" s="14">
        <v>39.88</v>
      </c>
      <c r="E4" s="15">
        <v>20</v>
      </c>
      <c r="F4" s="15">
        <f>E4*D4</f>
        <v>797.6</v>
      </c>
      <c r="G4" s="9"/>
    </row>
    <row r="5" s="2" customFormat="1" ht="27.95" customHeight="1" spans="1:7">
      <c r="A5" s="12">
        <v>2</v>
      </c>
      <c r="B5" s="12" t="s">
        <v>106</v>
      </c>
      <c r="C5" s="13" t="s">
        <v>108</v>
      </c>
      <c r="D5" s="14">
        <v>197.305</v>
      </c>
      <c r="E5" s="15">
        <v>20</v>
      </c>
      <c r="F5" s="15">
        <f>E5*D5</f>
        <v>3946.1</v>
      </c>
      <c r="G5" s="24"/>
    </row>
    <row r="6" s="2" customFormat="1" ht="27.95" customHeight="1" spans="1:7">
      <c r="A6" s="16" t="s">
        <v>21</v>
      </c>
      <c r="B6" s="16"/>
      <c r="C6" s="16"/>
      <c r="D6" s="25">
        <f>SUM(D4:D5)</f>
        <v>237.185</v>
      </c>
      <c r="E6" s="17"/>
      <c r="F6" s="17">
        <f>SUM(F4:F5)</f>
        <v>4743.7</v>
      </c>
      <c r="G6" s="18"/>
    </row>
    <row r="7" s="2" customFormat="1" ht="24" customHeight="1" spans="1:5">
      <c r="A7" s="19"/>
      <c r="B7" s="19" t="s">
        <v>23</v>
      </c>
      <c r="C7" s="19"/>
      <c r="D7" s="19"/>
      <c r="E7" s="20" t="s">
        <v>24</v>
      </c>
    </row>
  </sheetData>
  <mergeCells count="3">
    <mergeCell ref="A1:G1"/>
    <mergeCell ref="A2:C2"/>
    <mergeCell ref="A6:C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23" sqref="E23"/>
    </sheetView>
  </sheetViews>
  <sheetFormatPr defaultColWidth="9" defaultRowHeight="14.25" outlineLevelCol="6"/>
  <cols>
    <col min="1" max="1" width="4.625" style="1" customWidth="1"/>
    <col min="2" max="2" width="19.5" style="1" customWidth="1"/>
    <col min="3" max="6" width="12.75" style="1" customWidth="1"/>
    <col min="7" max="7" width="18.875" style="1" customWidth="1"/>
    <col min="8" max="16384" width="9" style="1"/>
  </cols>
  <sheetData>
    <row r="1" s="1" customFormat="1" ht="35" customHeight="1" spans="1:7">
      <c r="A1" s="3" t="s">
        <v>109</v>
      </c>
      <c r="B1" s="3"/>
      <c r="C1" s="3"/>
      <c r="D1" s="3"/>
      <c r="E1" s="3"/>
      <c r="F1" s="3"/>
      <c r="G1" s="3"/>
    </row>
    <row r="2" s="1" customFormat="1" ht="15" customHeight="1" spans="1:7">
      <c r="A2" s="4"/>
      <c r="B2" s="4"/>
      <c r="C2" s="4"/>
      <c r="F2" s="1" t="s">
        <v>26</v>
      </c>
      <c r="G2" s="5"/>
    </row>
    <row r="3" s="1" customFormat="1" ht="27" customHeight="1" spans="1:7">
      <c r="A3" s="6" t="s">
        <v>2</v>
      </c>
      <c r="B3" s="7" t="s">
        <v>3</v>
      </c>
      <c r="C3" s="8" t="s">
        <v>27</v>
      </c>
      <c r="D3" s="9" t="s">
        <v>28</v>
      </c>
      <c r="E3" s="10" t="s">
        <v>5</v>
      </c>
      <c r="F3" s="9" t="s">
        <v>6</v>
      </c>
      <c r="G3" s="9" t="s">
        <v>7</v>
      </c>
    </row>
    <row r="4" s="1" customFormat="1" ht="25" customHeight="1" spans="1:7">
      <c r="A4" s="11">
        <v>1</v>
      </c>
      <c r="B4" s="12" t="s">
        <v>110</v>
      </c>
      <c r="C4" s="13" t="s">
        <v>111</v>
      </c>
      <c r="D4" s="14">
        <v>991.22</v>
      </c>
      <c r="E4" s="15">
        <v>20</v>
      </c>
      <c r="F4" s="15">
        <f t="shared" ref="F4:F17" si="0">E4*D4</f>
        <v>19824.4</v>
      </c>
      <c r="G4" s="9"/>
    </row>
    <row r="5" s="1" customFormat="1" ht="25" customHeight="1" spans="1:7">
      <c r="A5" s="11">
        <v>2</v>
      </c>
      <c r="B5" s="12" t="s">
        <v>110</v>
      </c>
      <c r="C5" s="13" t="s">
        <v>112</v>
      </c>
      <c r="D5" s="14">
        <v>981.35</v>
      </c>
      <c r="E5" s="15">
        <v>20</v>
      </c>
      <c r="F5" s="15">
        <f t="shared" si="0"/>
        <v>19627</v>
      </c>
      <c r="G5" s="9"/>
    </row>
    <row r="6" s="1" customFormat="1" ht="25" customHeight="1" spans="1:7">
      <c r="A6" s="11">
        <v>3</v>
      </c>
      <c r="B6" s="12" t="s">
        <v>110</v>
      </c>
      <c r="C6" s="13" t="s">
        <v>113</v>
      </c>
      <c r="D6" s="14">
        <v>669.27</v>
      </c>
      <c r="E6" s="15">
        <v>20</v>
      </c>
      <c r="F6" s="15">
        <f t="shared" si="0"/>
        <v>13385.4</v>
      </c>
      <c r="G6" s="9"/>
    </row>
    <row r="7" s="1" customFormat="1" ht="25" customHeight="1" spans="1:7">
      <c r="A7" s="11">
        <v>4</v>
      </c>
      <c r="B7" s="12" t="s">
        <v>110</v>
      </c>
      <c r="C7" s="13" t="s">
        <v>114</v>
      </c>
      <c r="D7" s="14">
        <v>553.42</v>
      </c>
      <c r="E7" s="15">
        <v>20</v>
      </c>
      <c r="F7" s="15">
        <f t="shared" si="0"/>
        <v>11068.4</v>
      </c>
      <c r="G7" s="9"/>
    </row>
    <row r="8" s="1" customFormat="1" ht="25" customHeight="1" spans="1:7">
      <c r="A8" s="11">
        <v>5</v>
      </c>
      <c r="B8" s="12" t="s">
        <v>110</v>
      </c>
      <c r="C8" s="13" t="s">
        <v>115</v>
      </c>
      <c r="D8" s="14">
        <v>1657.4</v>
      </c>
      <c r="E8" s="15">
        <v>20</v>
      </c>
      <c r="F8" s="15">
        <f t="shared" si="0"/>
        <v>33148</v>
      </c>
      <c r="G8" s="9"/>
    </row>
    <row r="9" s="1" customFormat="1" ht="25" customHeight="1" spans="1:7">
      <c r="A9" s="11">
        <v>6</v>
      </c>
      <c r="B9" s="12" t="s">
        <v>110</v>
      </c>
      <c r="C9" s="13" t="s">
        <v>116</v>
      </c>
      <c r="D9" s="14">
        <v>544.59</v>
      </c>
      <c r="E9" s="15">
        <v>20</v>
      </c>
      <c r="F9" s="15">
        <f t="shared" si="0"/>
        <v>10891.8</v>
      </c>
      <c r="G9" s="9"/>
    </row>
    <row r="10" s="1" customFormat="1" ht="25" customHeight="1" spans="1:7">
      <c r="A10" s="11">
        <v>7</v>
      </c>
      <c r="B10" s="12" t="s">
        <v>110</v>
      </c>
      <c r="C10" s="13" t="s">
        <v>117</v>
      </c>
      <c r="D10" s="14">
        <v>467.36</v>
      </c>
      <c r="E10" s="15">
        <v>20</v>
      </c>
      <c r="F10" s="15">
        <f t="shared" si="0"/>
        <v>9347.2</v>
      </c>
      <c r="G10" s="9"/>
    </row>
    <row r="11" s="1" customFormat="1" ht="25" customHeight="1" spans="1:7">
      <c r="A11" s="11">
        <v>8</v>
      </c>
      <c r="B11" s="12" t="s">
        <v>110</v>
      </c>
      <c r="C11" s="13" t="s">
        <v>118</v>
      </c>
      <c r="D11" s="14">
        <v>384.5</v>
      </c>
      <c r="E11" s="15">
        <v>20</v>
      </c>
      <c r="F11" s="15">
        <f t="shared" si="0"/>
        <v>7690</v>
      </c>
      <c r="G11" s="9"/>
    </row>
    <row r="12" s="1" customFormat="1" ht="25" customHeight="1" spans="1:7">
      <c r="A12" s="11">
        <v>9</v>
      </c>
      <c r="B12" s="12" t="s">
        <v>110</v>
      </c>
      <c r="C12" s="13" t="s">
        <v>119</v>
      </c>
      <c r="D12" s="14">
        <v>560.33</v>
      </c>
      <c r="E12" s="15">
        <v>20</v>
      </c>
      <c r="F12" s="15">
        <f t="shared" si="0"/>
        <v>11206.6</v>
      </c>
      <c r="G12" s="9"/>
    </row>
    <row r="13" s="1" customFormat="1" ht="25" customHeight="1" spans="1:7">
      <c r="A13" s="11">
        <v>10</v>
      </c>
      <c r="B13" s="12" t="s">
        <v>110</v>
      </c>
      <c r="C13" s="13" t="s">
        <v>120</v>
      </c>
      <c r="D13" s="14">
        <v>713.08</v>
      </c>
      <c r="E13" s="15">
        <v>20</v>
      </c>
      <c r="F13" s="15">
        <f t="shared" si="0"/>
        <v>14261.6</v>
      </c>
      <c r="G13" s="9"/>
    </row>
    <row r="14" s="1" customFormat="1" ht="25" customHeight="1" spans="1:7">
      <c r="A14" s="11">
        <v>11</v>
      </c>
      <c r="B14" s="12" t="s">
        <v>110</v>
      </c>
      <c r="C14" s="13" t="s">
        <v>121</v>
      </c>
      <c r="D14" s="14">
        <v>51.75</v>
      </c>
      <c r="E14" s="15">
        <v>20</v>
      </c>
      <c r="F14" s="15">
        <f t="shared" si="0"/>
        <v>1035</v>
      </c>
      <c r="G14" s="9"/>
    </row>
    <row r="15" s="1" customFormat="1" ht="25" customHeight="1" spans="1:7">
      <c r="A15" s="11">
        <v>12</v>
      </c>
      <c r="B15" s="12" t="s">
        <v>110</v>
      </c>
      <c r="C15" s="13" t="s">
        <v>122</v>
      </c>
      <c r="D15" s="14">
        <v>1547.72</v>
      </c>
      <c r="E15" s="15">
        <v>20</v>
      </c>
      <c r="F15" s="15">
        <f t="shared" si="0"/>
        <v>30954.4</v>
      </c>
      <c r="G15" s="9"/>
    </row>
    <row r="16" s="1" customFormat="1" ht="25" customHeight="1" spans="1:7">
      <c r="A16" s="11">
        <v>13</v>
      </c>
      <c r="B16" s="12" t="s">
        <v>110</v>
      </c>
      <c r="C16" s="13" t="s">
        <v>123</v>
      </c>
      <c r="D16" s="14">
        <v>976.24</v>
      </c>
      <c r="E16" s="15">
        <v>20</v>
      </c>
      <c r="F16" s="15">
        <f t="shared" si="0"/>
        <v>19524.8</v>
      </c>
      <c r="G16" s="9"/>
    </row>
    <row r="17" s="1" customFormat="1" ht="25" customHeight="1" spans="1:7">
      <c r="A17" s="11">
        <v>14</v>
      </c>
      <c r="B17" s="12" t="s">
        <v>110</v>
      </c>
      <c r="C17" s="13" t="s">
        <v>124</v>
      </c>
      <c r="D17" s="14">
        <v>184.28</v>
      </c>
      <c r="E17" s="15">
        <v>20</v>
      </c>
      <c r="F17" s="15">
        <f t="shared" si="0"/>
        <v>3685.6</v>
      </c>
      <c r="G17" s="9"/>
    </row>
    <row r="18" s="2" customFormat="1" ht="25" customHeight="1" spans="1:7">
      <c r="A18" s="16" t="s">
        <v>21</v>
      </c>
      <c r="B18" s="16"/>
      <c r="C18" s="16"/>
      <c r="D18" s="17">
        <f>SUM(D4:D17)</f>
        <v>10282.51</v>
      </c>
      <c r="E18" s="17"/>
      <c r="F18" s="17">
        <f>SUM(F4:F17)</f>
        <v>205650.2</v>
      </c>
      <c r="G18" s="18"/>
    </row>
    <row r="19" s="2" customFormat="1" ht="24" customHeight="1" spans="1:5">
      <c r="A19" s="19"/>
      <c r="B19" s="19" t="s">
        <v>23</v>
      </c>
      <c r="C19" s="19"/>
      <c r="D19" s="19"/>
      <c r="E19" s="20" t="s">
        <v>24</v>
      </c>
    </row>
  </sheetData>
  <mergeCells count="3">
    <mergeCell ref="A1:G1"/>
    <mergeCell ref="A2:C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汇总表</vt:lpstr>
      <vt:lpstr>汭丰</vt:lpstr>
      <vt:lpstr>城关</vt:lpstr>
      <vt:lpstr>罗汉洞</vt:lpstr>
      <vt:lpstr>太平</vt:lpstr>
      <vt:lpstr>玉都</vt:lpstr>
      <vt:lpstr>王村</vt:lpstr>
      <vt:lpstr>高平</vt:lpstr>
      <vt:lpstr>党原</vt:lpstr>
      <vt:lpstr>荔堡</vt:lpstr>
      <vt:lpstr>红河</vt:lpstr>
      <vt:lpstr>飞云</vt:lpstr>
      <vt:lpstr>泾明</vt:lpstr>
      <vt:lpstr>丰台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2019-12-23T07:00:00Z</dcterms:created>
  <dcterms:modified xsi:type="dcterms:W3CDTF">2022-03-18T19:11:23Z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0BBBA24260CD46699511B7C8DF01422E</vt:lpwstr>
  </property>
</Properties>
</file>