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codeName="ThisWorkbook"/>
  <bookViews>
    <workbookView xWindow="0" yWindow="0" windowWidth="24225" windowHeight="12540"/>
  </bookViews>
  <sheets>
    <sheet name="汇总表" sheetId="1" r:id="rId1"/>
    <sheet name="党原" sheetId="4" r:id="rId2"/>
    <sheet name="丰台" sheetId="5" r:id="rId3"/>
    <sheet name="玉都" sheetId="6" r:id="rId4"/>
    <sheet name="高平" sheetId="7" r:id="rId5"/>
    <sheet name="荔堡" sheetId="8" r:id="rId6"/>
    <sheet name="太平" sheetId="9" r:id="rId7"/>
    <sheet name="泾明" sheetId="10" r:id="rId8"/>
    <sheet name="飞云" sheetId="11" r:id="rId9"/>
    <sheet name="王村" sheetId="12" r:id="rId10"/>
    <sheet name="城关" sheetId="13" r:id="rId11"/>
    <sheet name="罗汉洞" sheetId="14" r:id="rId12"/>
    <sheet name="汭丰" sheetId="15" r:id="rId13"/>
    <sheet name="红河" sheetId="16" r:id="rId14"/>
  </sheets>
  <definedNames>
    <definedName name="_xlnm.Print_Titles" localSheetId="1">党原!$1:$3</definedName>
    <definedName name="_xlnm.Print_Titles" localSheetId="2">丰台!$1:$3</definedName>
  </definedNames>
  <calcPr calcId="125725"/>
</workbook>
</file>

<file path=xl/calcChain.xml><?xml version="1.0" encoding="utf-8"?>
<calcChain xmlns="http://schemas.openxmlformats.org/spreadsheetml/2006/main">
  <c r="F5" i="16"/>
  <c r="F4"/>
  <c r="F12" i="15"/>
  <c r="F11"/>
  <c r="F10"/>
  <c r="F9"/>
  <c r="F8"/>
  <c r="F7"/>
  <c r="F6"/>
  <c r="F5"/>
  <c r="F4"/>
  <c r="F4" i="14"/>
  <c r="F5" i="13"/>
  <c r="F4"/>
  <c r="F5" i="12"/>
  <c r="F4"/>
  <c r="F4" i="11"/>
  <c r="F4" i="10"/>
  <c r="F9" i="9"/>
  <c r="F8"/>
  <c r="F7"/>
  <c r="F6"/>
  <c r="F5"/>
  <c r="F4"/>
  <c r="F9" i="8"/>
  <c r="F8"/>
  <c r="F7"/>
  <c r="F6"/>
  <c r="F5"/>
  <c r="F4"/>
  <c r="F8" i="7"/>
  <c r="F7"/>
  <c r="F6"/>
  <c r="F5"/>
  <c r="F4"/>
  <c r="F7" i="6"/>
  <c r="F6"/>
  <c r="F5"/>
  <c r="F4"/>
  <c r="F23" i="5"/>
  <c r="F22"/>
  <c r="F21"/>
  <c r="F20"/>
  <c r="F19"/>
  <c r="F18"/>
  <c r="F17"/>
  <c r="F16"/>
  <c r="F15"/>
  <c r="F14"/>
  <c r="F13"/>
  <c r="F12"/>
  <c r="F11"/>
  <c r="F10"/>
  <c r="F9"/>
  <c r="F8"/>
  <c r="F7"/>
  <c r="F6"/>
  <c r="F5"/>
  <c r="F4"/>
  <c r="F29" i="4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F8"/>
  <c r="F7"/>
  <c r="F6"/>
  <c r="F5"/>
  <c r="F4"/>
  <c r="F12" i="1"/>
</calcChain>
</file>

<file path=xl/sharedStrings.xml><?xml version="1.0" encoding="utf-8"?>
<sst xmlns="http://schemas.openxmlformats.org/spreadsheetml/2006/main" count="354" uniqueCount="144">
  <si>
    <t>2022年泾川县农机深松整地作业补贴资金兑付公示汇总表</t>
  </si>
  <si>
    <r>
      <rPr>
        <sz val="11"/>
        <color theme="1"/>
        <rFont val="等线"/>
        <charset val="134"/>
        <scheme val="minor"/>
      </rPr>
      <t xml:space="preserve">             </t>
    </r>
    <r>
      <rPr>
        <sz val="11"/>
        <color theme="1"/>
        <rFont val="等线"/>
        <charset val="134"/>
        <scheme val="minor"/>
      </rPr>
      <t>单位：</t>
    </r>
    <r>
      <rPr>
        <sz val="11"/>
        <color theme="1"/>
        <rFont val="等线"/>
        <charset val="134"/>
        <scheme val="minor"/>
      </rPr>
      <t xml:space="preserve"> </t>
    </r>
    <r>
      <rPr>
        <sz val="11"/>
        <color theme="1"/>
        <rFont val="等线"/>
        <charset val="134"/>
        <scheme val="minor"/>
      </rPr>
      <t>人、亩、元</t>
    </r>
  </si>
  <si>
    <t>序号</t>
  </si>
  <si>
    <t>乡镇</t>
  </si>
  <si>
    <t>机手数量</t>
  </si>
  <si>
    <t>补贴面积</t>
  </si>
  <si>
    <t>补贴标准</t>
  </si>
  <si>
    <t>补贴金额</t>
  </si>
  <si>
    <t>备注</t>
  </si>
  <si>
    <t>党原</t>
  </si>
  <si>
    <t>丰台</t>
  </si>
  <si>
    <t>玉都</t>
  </si>
  <si>
    <t>高平</t>
  </si>
  <si>
    <t>荔堡</t>
  </si>
  <si>
    <t>太平</t>
  </si>
  <si>
    <t>泾明</t>
  </si>
  <si>
    <t>飞云</t>
  </si>
  <si>
    <t>王村</t>
  </si>
  <si>
    <t>城关</t>
  </si>
  <si>
    <t>罗汉洞</t>
  </si>
  <si>
    <t>汭丰</t>
  </si>
  <si>
    <t>红河</t>
  </si>
  <si>
    <t>合计</t>
  </si>
  <si>
    <t>县农业农村局盖章：</t>
  </si>
  <si>
    <t>2022年泾川县农机深松整地作业补贴资金兑付公示花名册（党原镇机手）</t>
  </si>
  <si>
    <t xml:space="preserve">           单位： 亩、元</t>
  </si>
  <si>
    <t>机手所在乡镇</t>
  </si>
  <si>
    <t>机手姓名</t>
  </si>
  <si>
    <t>党原镇</t>
  </si>
  <si>
    <t>潘醇郁</t>
  </si>
  <si>
    <t>许文革</t>
  </si>
  <si>
    <t>代家俊</t>
  </si>
  <si>
    <t>戴向林</t>
  </si>
  <si>
    <t>王忠伦</t>
  </si>
  <si>
    <t>赵军成</t>
  </si>
  <si>
    <t>冯全勤</t>
  </si>
  <si>
    <t>叶永生</t>
  </si>
  <si>
    <t>李广林</t>
  </si>
  <si>
    <t>吴发科</t>
  </si>
  <si>
    <t>深松系统吴福平</t>
  </si>
  <si>
    <t>曹民升</t>
  </si>
  <si>
    <t>曹有红</t>
  </si>
  <si>
    <t>张根才</t>
  </si>
  <si>
    <t>张志清</t>
  </si>
  <si>
    <t>深松系统张斌元</t>
  </si>
  <si>
    <t>杨怀德</t>
  </si>
  <si>
    <t>成等前</t>
  </si>
  <si>
    <t>刘林贝</t>
  </si>
  <si>
    <t>完会民</t>
  </si>
  <si>
    <t>深松系统完玺龙</t>
  </si>
  <si>
    <t>冯海亮</t>
  </si>
  <si>
    <t>赵惠明</t>
  </si>
  <si>
    <t>杨向军</t>
  </si>
  <si>
    <t>张小平</t>
  </si>
  <si>
    <t>章清义</t>
  </si>
  <si>
    <t>孙贵仁</t>
  </si>
  <si>
    <t>张印宏</t>
  </si>
  <si>
    <t>县农机中心盖章：</t>
  </si>
  <si>
    <t>2022年泾川县农机深松整地作业补贴资金兑付公示花名册（丰台镇机手）</t>
  </si>
  <si>
    <t>丰台镇</t>
  </si>
  <si>
    <t>李银奎</t>
  </si>
  <si>
    <t>王作成</t>
  </si>
  <si>
    <t>王龙生</t>
  </si>
  <si>
    <t>王仁贵</t>
  </si>
  <si>
    <t>张长权</t>
  </si>
  <si>
    <t>赵军明</t>
  </si>
  <si>
    <t>司治银</t>
  </si>
  <si>
    <t>景占斌</t>
  </si>
  <si>
    <t>刘正伟</t>
  </si>
  <si>
    <t>刘金生</t>
  </si>
  <si>
    <t>刘伟龙</t>
  </si>
  <si>
    <t>吴怀郎</t>
  </si>
  <si>
    <t>王来明</t>
  </si>
  <si>
    <t>王贵生</t>
  </si>
  <si>
    <t>王红得</t>
  </si>
  <si>
    <t>张成生</t>
  </si>
  <si>
    <t>李宗凌</t>
  </si>
  <si>
    <t>景宏成</t>
  </si>
  <si>
    <t>王永兴</t>
  </si>
  <si>
    <t>高小成</t>
  </si>
  <si>
    <t>深松系统为高金龙</t>
  </si>
  <si>
    <t>2022年泾川县农机深松整地作业补贴资金兑付公示花名册（玉都镇机手）</t>
  </si>
  <si>
    <t>玉都镇</t>
  </si>
  <si>
    <t>朱玉银</t>
  </si>
  <si>
    <t>邓海生</t>
  </si>
  <si>
    <t>冯永涛</t>
  </si>
  <si>
    <t>康抓成</t>
  </si>
  <si>
    <t>2022年泾川县农机深松整地作业补贴资金兑付公示花名册（高平镇机手）</t>
  </si>
  <si>
    <t>高平镇</t>
  </si>
  <si>
    <t>李拴锁</t>
  </si>
  <si>
    <t>史忠孝</t>
  </si>
  <si>
    <t>何四熊</t>
  </si>
  <si>
    <t>杜继成</t>
  </si>
  <si>
    <t>许伟军</t>
  </si>
  <si>
    <t>2022年泾川县农机深松整地作业补贴资金兑付公示花名册（荔堡镇机手）</t>
  </si>
  <si>
    <t>荔堡镇</t>
  </si>
  <si>
    <t>谢九旭</t>
  </si>
  <si>
    <t>高根荣</t>
  </si>
  <si>
    <t>尚碎林</t>
  </si>
  <si>
    <t>吕金学</t>
  </si>
  <si>
    <t>赵忠信</t>
  </si>
  <si>
    <t>赵忠科</t>
  </si>
  <si>
    <t>2022年泾川县农机深松整地作业补贴资金兑付公示花名册（太平镇机手）</t>
  </si>
  <si>
    <t>太平镇</t>
  </si>
  <si>
    <t>姚福红</t>
  </si>
  <si>
    <t>李怀林</t>
  </si>
  <si>
    <t>史炳仁</t>
  </si>
  <si>
    <t>韩俊林</t>
  </si>
  <si>
    <t>宋保明</t>
  </si>
  <si>
    <t>马贵宝</t>
  </si>
  <si>
    <t>深松系统马红奎</t>
  </si>
  <si>
    <t>2022年泾川县农机深松整地作业补贴资金兑付公示花名册（泾明乡机手）</t>
  </si>
  <si>
    <t>泾明乡</t>
  </si>
  <si>
    <t>马银俊</t>
  </si>
  <si>
    <t>2022年泾川县农机深松整地作业补贴资金兑付公示花名册（飞云镇机手）</t>
  </si>
  <si>
    <t>飞云镇</t>
  </si>
  <si>
    <t>张金明</t>
  </si>
  <si>
    <t>2022年泾川县农机深松整地作业补贴资金兑付公示花名册（王村镇机手）</t>
  </si>
  <si>
    <t>王村镇</t>
  </si>
  <si>
    <t>张金牛</t>
  </si>
  <si>
    <t>王生林</t>
  </si>
  <si>
    <t>2022年泾川县农机深松整地作业补贴资金兑付公示花名册（城关镇机手）</t>
  </si>
  <si>
    <t>城关镇</t>
  </si>
  <si>
    <t>王建辉</t>
  </si>
  <si>
    <t>魏有治</t>
  </si>
  <si>
    <t>2022年泾川县农机深松整地作业补贴资金兑付公示花名册（罗汉洞乡机手）</t>
  </si>
  <si>
    <t>罗汉洞乡</t>
  </si>
  <si>
    <t>付登科</t>
  </si>
  <si>
    <t>汭丰镇</t>
  </si>
  <si>
    <t>吕福林</t>
  </si>
  <si>
    <t>张老寺</t>
  </si>
  <si>
    <t>张志平</t>
  </si>
  <si>
    <t>杜小军</t>
  </si>
  <si>
    <t>吕麦存</t>
  </si>
  <si>
    <t>信小龙</t>
  </si>
  <si>
    <t>许存儒</t>
  </si>
  <si>
    <t>赵智勤</t>
  </si>
  <si>
    <t>许锁平</t>
  </si>
  <si>
    <t>许锁林</t>
  </si>
  <si>
    <t>2022年泾川县农机深松整地作业补贴资金兑付公示花名册（红河乡机手）</t>
  </si>
  <si>
    <t>红河乡</t>
  </si>
  <si>
    <t>吴永宏</t>
  </si>
  <si>
    <t>段继龙</t>
  </si>
  <si>
    <r>
      <t>2022年泾川县农机深松整地作业补贴资金兑付公示花名册（</t>
    </r>
    <r>
      <rPr>
        <b/>
        <sz val="18"/>
        <color theme="1"/>
        <rFont val="宋体"/>
        <family val="3"/>
        <charset val="134"/>
      </rPr>
      <t>汭</t>
    </r>
    <r>
      <rPr>
        <b/>
        <sz val="18"/>
        <color theme="1"/>
        <rFont val="方正小标宋简体"/>
        <family val="4"/>
        <charset val="134"/>
      </rPr>
      <t>丰镇机手）</t>
    </r>
  </si>
</sst>
</file>

<file path=xl/styles.xml><?xml version="1.0" encoding="utf-8"?>
<styleSheet xmlns="http://schemas.openxmlformats.org/spreadsheetml/2006/main">
  <fonts count="13">
    <font>
      <sz val="11"/>
      <color theme="1"/>
      <name val="等线"/>
      <charset val="134"/>
      <scheme val="minor"/>
    </font>
    <font>
      <b/>
      <sz val="12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8"/>
      <color theme="1"/>
      <name val="方正小标宋简体"/>
      <family val="4"/>
      <charset val="134"/>
    </font>
    <font>
      <b/>
      <sz val="12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b/>
      <sz val="11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b/>
      <sz val="14"/>
      <color theme="1"/>
      <name val="宋体"/>
      <family val="3"/>
      <charset val="134"/>
    </font>
    <font>
      <b/>
      <sz val="18"/>
      <color theme="1"/>
      <name val="宋体"/>
      <family val="3"/>
      <charset val="134"/>
    </font>
    <font>
      <sz val="9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14"/>
      <color theme="1"/>
      <name val="等线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2" borderId="0" xfId="0" applyFill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1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2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>
      <alignment vertical="center"/>
    </xf>
    <xf numFmtId="0" fontId="4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I19"/>
  <sheetViews>
    <sheetView tabSelected="1" workbookViewId="0">
      <selection activeCell="O6" sqref="O6"/>
    </sheetView>
  </sheetViews>
  <sheetFormatPr defaultColWidth="9" defaultRowHeight="13.5"/>
  <cols>
    <col min="1" max="1" width="10.5" customWidth="1"/>
    <col min="2" max="2" width="16.375" customWidth="1"/>
    <col min="3" max="3" width="14" customWidth="1"/>
    <col min="4" max="4" width="28.375" customWidth="1"/>
    <col min="5" max="5" width="17" customWidth="1"/>
    <col min="6" max="6" width="33.625" style="2" customWidth="1"/>
    <col min="7" max="7" width="13.875" customWidth="1"/>
  </cols>
  <sheetData>
    <row r="1" spans="1:9" ht="44.1" customHeight="1">
      <c r="A1" s="27" t="s">
        <v>0</v>
      </c>
      <c r="B1" s="27"/>
      <c r="C1" s="27"/>
      <c r="D1" s="27"/>
      <c r="E1" s="27"/>
      <c r="F1" s="27"/>
      <c r="G1" s="27"/>
    </row>
    <row r="2" spans="1:9" ht="16.5" customHeight="1">
      <c r="A2" s="28"/>
      <c r="B2" s="28"/>
      <c r="F2" s="28" t="s">
        <v>1</v>
      </c>
      <c r="G2" s="28"/>
    </row>
    <row r="3" spans="1:9" s="2" customFormat="1" ht="20.100000000000001" customHeight="1">
      <c r="A3" s="30" t="s">
        <v>2</v>
      </c>
      <c r="B3" s="30" t="s">
        <v>3</v>
      </c>
      <c r="C3" s="30" t="s">
        <v>4</v>
      </c>
      <c r="D3" s="30" t="s">
        <v>5</v>
      </c>
      <c r="E3" s="30" t="s">
        <v>6</v>
      </c>
      <c r="F3" s="30" t="s">
        <v>7</v>
      </c>
      <c r="G3" s="30" t="s">
        <v>8</v>
      </c>
    </row>
    <row r="4" spans="1:9" s="3" customFormat="1" ht="15" customHeight="1">
      <c r="A4" s="30"/>
      <c r="B4" s="30"/>
      <c r="C4" s="30"/>
      <c r="D4" s="30"/>
      <c r="E4" s="30"/>
      <c r="F4" s="30"/>
      <c r="G4" s="30"/>
    </row>
    <row r="5" spans="1:9" ht="26.1" customHeight="1">
      <c r="A5" s="11">
        <v>1</v>
      </c>
      <c r="B5" s="11" t="s">
        <v>9</v>
      </c>
      <c r="C5" s="11">
        <v>26</v>
      </c>
      <c r="D5" s="11">
        <v>24885.18</v>
      </c>
      <c r="E5" s="11">
        <v>18</v>
      </c>
      <c r="F5" s="21">
        <v>447933.24</v>
      </c>
      <c r="G5" s="11"/>
    </row>
    <row r="6" spans="1:9" ht="26.1" customHeight="1">
      <c r="A6" s="11">
        <v>2</v>
      </c>
      <c r="B6" s="11" t="s">
        <v>10</v>
      </c>
      <c r="C6" s="11">
        <v>20</v>
      </c>
      <c r="D6" s="5">
        <v>29598.95</v>
      </c>
      <c r="E6" s="11">
        <v>18</v>
      </c>
      <c r="F6" s="22">
        <v>532781.1</v>
      </c>
      <c r="G6" s="11"/>
    </row>
    <row r="7" spans="1:9" ht="26.1" customHeight="1">
      <c r="A7" s="11">
        <v>3</v>
      </c>
      <c r="B7" s="11" t="s">
        <v>11</v>
      </c>
      <c r="C7" s="11">
        <v>4</v>
      </c>
      <c r="D7" s="11">
        <v>2635.24</v>
      </c>
      <c r="E7" s="11">
        <v>18</v>
      </c>
      <c r="F7" s="4">
        <v>47434.32</v>
      </c>
      <c r="G7" s="11"/>
      <c r="I7" s="3"/>
    </row>
    <row r="8" spans="1:9" ht="26.1" customHeight="1">
      <c r="A8" s="11">
        <v>4</v>
      </c>
      <c r="B8" s="11" t="s">
        <v>12</v>
      </c>
      <c r="C8" s="11">
        <v>5</v>
      </c>
      <c r="D8" s="11">
        <v>1897.07</v>
      </c>
      <c r="E8" s="11">
        <v>18</v>
      </c>
      <c r="F8" s="4">
        <v>34147.26</v>
      </c>
      <c r="G8" s="11"/>
    </row>
    <row r="9" spans="1:9" ht="26.1" customHeight="1">
      <c r="A9" s="11">
        <v>5</v>
      </c>
      <c r="B9" s="11" t="s">
        <v>13</v>
      </c>
      <c r="C9" s="11">
        <v>6</v>
      </c>
      <c r="D9" s="11">
        <v>3125.53</v>
      </c>
      <c r="E9" s="11">
        <v>18</v>
      </c>
      <c r="F9" s="4">
        <v>56259.54</v>
      </c>
      <c r="G9" s="11"/>
    </row>
    <row r="10" spans="1:9" ht="26.1" customHeight="1">
      <c r="A10" s="11">
        <v>6</v>
      </c>
      <c r="B10" s="11" t="s">
        <v>14</v>
      </c>
      <c r="C10" s="11">
        <v>6</v>
      </c>
      <c r="D10" s="11">
        <v>2881.14</v>
      </c>
      <c r="E10" s="11">
        <v>18</v>
      </c>
      <c r="F10" s="4">
        <v>51860.52</v>
      </c>
      <c r="G10" s="11"/>
    </row>
    <row r="11" spans="1:9" ht="26.1" customHeight="1">
      <c r="A11" s="11">
        <v>7</v>
      </c>
      <c r="B11" s="11" t="s">
        <v>15</v>
      </c>
      <c r="C11" s="11">
        <v>1</v>
      </c>
      <c r="D11" s="11">
        <v>34.78</v>
      </c>
      <c r="E11" s="11">
        <v>18</v>
      </c>
      <c r="F11" s="4">
        <v>626.04</v>
      </c>
      <c r="G11" s="11"/>
    </row>
    <row r="12" spans="1:9" ht="26.1" customHeight="1">
      <c r="A12" s="11">
        <v>8</v>
      </c>
      <c r="B12" s="11" t="s">
        <v>16</v>
      </c>
      <c r="C12" s="11">
        <v>1</v>
      </c>
      <c r="D12" s="11">
        <v>1615.08</v>
      </c>
      <c r="E12" s="11">
        <v>18</v>
      </c>
      <c r="F12" s="4">
        <f>E12*D12</f>
        <v>29071.439999999999</v>
      </c>
      <c r="G12" s="11"/>
    </row>
    <row r="13" spans="1:9" ht="26.1" customHeight="1">
      <c r="A13" s="11">
        <v>9</v>
      </c>
      <c r="B13" s="11" t="s">
        <v>17</v>
      </c>
      <c r="C13" s="11">
        <v>2</v>
      </c>
      <c r="D13" s="11">
        <v>2039.61</v>
      </c>
      <c r="E13" s="11">
        <v>18</v>
      </c>
      <c r="F13" s="4">
        <v>36712.980000000003</v>
      </c>
      <c r="G13" s="11"/>
    </row>
    <row r="14" spans="1:9" ht="26.1" customHeight="1">
      <c r="A14" s="11">
        <v>10</v>
      </c>
      <c r="B14" s="11" t="s">
        <v>18</v>
      </c>
      <c r="C14" s="11">
        <v>2</v>
      </c>
      <c r="D14" s="11">
        <v>1171.78</v>
      </c>
      <c r="E14" s="11">
        <v>18</v>
      </c>
      <c r="F14" s="4">
        <v>21092.04</v>
      </c>
      <c r="G14" s="11"/>
    </row>
    <row r="15" spans="1:9" ht="26.1" customHeight="1">
      <c r="A15" s="11">
        <v>11</v>
      </c>
      <c r="B15" s="11" t="s">
        <v>19</v>
      </c>
      <c r="C15" s="11">
        <v>1</v>
      </c>
      <c r="D15" s="11">
        <v>384.55</v>
      </c>
      <c r="E15" s="11">
        <v>18</v>
      </c>
      <c r="F15" s="4">
        <v>6921.9</v>
      </c>
      <c r="G15" s="11"/>
    </row>
    <row r="16" spans="1:9" ht="26.1" customHeight="1">
      <c r="A16" s="11">
        <v>12</v>
      </c>
      <c r="B16" s="11" t="s">
        <v>20</v>
      </c>
      <c r="C16" s="11">
        <v>9</v>
      </c>
      <c r="D16" s="11">
        <v>8280.48</v>
      </c>
      <c r="E16" s="11">
        <v>18</v>
      </c>
      <c r="F16" s="4">
        <v>149048.64000000001</v>
      </c>
      <c r="G16" s="11"/>
    </row>
    <row r="17" spans="1:7" ht="26.1" customHeight="1">
      <c r="A17" s="11">
        <v>13</v>
      </c>
      <c r="B17" s="11" t="s">
        <v>21</v>
      </c>
      <c r="C17" s="11">
        <v>2</v>
      </c>
      <c r="D17" s="11">
        <v>1450.61</v>
      </c>
      <c r="E17" s="11">
        <v>18</v>
      </c>
      <c r="F17" s="4">
        <v>26110.98</v>
      </c>
      <c r="G17" s="11"/>
    </row>
    <row r="18" spans="1:7" s="2" customFormat="1" ht="26.1" customHeight="1">
      <c r="A18" s="29" t="s">
        <v>22</v>
      </c>
      <c r="B18" s="29"/>
      <c r="C18" s="4">
        <v>85</v>
      </c>
      <c r="D18" s="4">
        <v>80000</v>
      </c>
      <c r="E18" s="4"/>
      <c r="F18" s="4">
        <v>1440000</v>
      </c>
      <c r="G18" s="4"/>
    </row>
    <row r="19" spans="1:7" ht="19.5" customHeight="1">
      <c r="F19" s="3"/>
    </row>
  </sheetData>
  <mergeCells count="11">
    <mergeCell ref="A1:G1"/>
    <mergeCell ref="A2:B2"/>
    <mergeCell ref="F2:G2"/>
    <mergeCell ref="A18:B18"/>
    <mergeCell ref="A3:A4"/>
    <mergeCell ref="B3:B4"/>
    <mergeCell ref="C3:C4"/>
    <mergeCell ref="D3:D4"/>
    <mergeCell ref="E3:E4"/>
    <mergeCell ref="F3:F4"/>
    <mergeCell ref="G3:G4"/>
  </mergeCells>
  <phoneticPr fontId="10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4"/>
  <dimension ref="A1:G31"/>
  <sheetViews>
    <sheetView topLeftCell="A15" workbookViewId="0">
      <selection activeCell="F30" sqref="F30"/>
    </sheetView>
  </sheetViews>
  <sheetFormatPr defaultColWidth="9" defaultRowHeight="13.5"/>
  <cols>
    <col min="1" max="1" width="8.375" customWidth="1"/>
    <col min="2" max="2" width="18.5" customWidth="1"/>
    <col min="3" max="3" width="20.75" customWidth="1"/>
    <col min="4" max="4" width="22.125" customWidth="1"/>
    <col min="5" max="5" width="14.5" customWidth="1"/>
    <col min="6" max="6" width="27.875" style="2" customWidth="1"/>
    <col min="7" max="7" width="20.875" customWidth="1"/>
  </cols>
  <sheetData>
    <row r="1" spans="1:7" ht="44.25" customHeight="1">
      <c r="A1" s="27" t="s">
        <v>24</v>
      </c>
      <c r="B1" s="27"/>
      <c r="C1" s="27"/>
      <c r="D1" s="27"/>
      <c r="E1" s="27"/>
      <c r="F1" s="27"/>
      <c r="G1" s="27"/>
    </row>
    <row r="2" spans="1:7" ht="15.75" customHeight="1">
      <c r="A2" s="28"/>
      <c r="B2" s="28"/>
      <c r="C2" s="28"/>
      <c r="F2" s="2" t="s">
        <v>25</v>
      </c>
    </row>
    <row r="3" spans="1:7" s="1" customFormat="1" ht="47.25" customHeight="1">
      <c r="A3" s="14" t="s">
        <v>2</v>
      </c>
      <c r="B3" s="14" t="s">
        <v>26</v>
      </c>
      <c r="C3" s="14" t="s">
        <v>27</v>
      </c>
      <c r="D3" s="14" t="s">
        <v>5</v>
      </c>
      <c r="E3" s="14" t="s">
        <v>6</v>
      </c>
      <c r="F3" s="14" t="s">
        <v>7</v>
      </c>
      <c r="G3" s="14" t="s">
        <v>8</v>
      </c>
    </row>
    <row r="4" spans="1:7" ht="35.1" customHeight="1">
      <c r="A4" s="11">
        <v>1</v>
      </c>
      <c r="B4" s="11" t="s">
        <v>28</v>
      </c>
      <c r="C4" s="11" t="s">
        <v>29</v>
      </c>
      <c r="D4" s="11">
        <v>2308.62</v>
      </c>
      <c r="E4" s="11">
        <v>18</v>
      </c>
      <c r="F4" s="18">
        <f>E4*D4</f>
        <v>41555.159999999996</v>
      </c>
      <c r="G4" s="11"/>
    </row>
    <row r="5" spans="1:7" ht="35.1" customHeight="1">
      <c r="A5" s="11">
        <v>2</v>
      </c>
      <c r="B5" s="11" t="s">
        <v>28</v>
      </c>
      <c r="C5" s="11" t="s">
        <v>30</v>
      </c>
      <c r="D5" s="11">
        <v>1051.93</v>
      </c>
      <c r="E5" s="11">
        <v>18</v>
      </c>
      <c r="F5" s="18">
        <f t="shared" ref="F5:F29" si="0">E5*D5</f>
        <v>18934.740000000002</v>
      </c>
      <c r="G5" s="11"/>
    </row>
    <row r="6" spans="1:7" ht="35.1" customHeight="1">
      <c r="A6" s="11">
        <v>3</v>
      </c>
      <c r="B6" s="11" t="s">
        <v>28</v>
      </c>
      <c r="C6" s="11" t="s">
        <v>31</v>
      </c>
      <c r="D6" s="11">
        <v>2045.32</v>
      </c>
      <c r="E6" s="11">
        <v>18</v>
      </c>
      <c r="F6" s="18">
        <f t="shared" si="0"/>
        <v>36815.760000000002</v>
      </c>
      <c r="G6" s="11"/>
    </row>
    <row r="7" spans="1:7" ht="35.1" customHeight="1">
      <c r="A7" s="11">
        <v>4</v>
      </c>
      <c r="B7" s="11" t="s">
        <v>28</v>
      </c>
      <c r="C7" s="11" t="s">
        <v>32</v>
      </c>
      <c r="D7" s="11">
        <v>960.54</v>
      </c>
      <c r="E7" s="11">
        <v>18</v>
      </c>
      <c r="F7" s="18">
        <f t="shared" si="0"/>
        <v>17289.72</v>
      </c>
      <c r="G7" s="11"/>
    </row>
    <row r="8" spans="1:7" ht="35.1" customHeight="1">
      <c r="A8" s="11">
        <v>5</v>
      </c>
      <c r="B8" s="11" t="s">
        <v>28</v>
      </c>
      <c r="C8" s="11" t="s">
        <v>33</v>
      </c>
      <c r="D8" s="11">
        <v>85.48</v>
      </c>
      <c r="E8" s="11">
        <v>18</v>
      </c>
      <c r="F8" s="18">
        <f t="shared" si="0"/>
        <v>1538.64</v>
      </c>
      <c r="G8" s="11"/>
    </row>
    <row r="9" spans="1:7" ht="35.1" customHeight="1">
      <c r="A9" s="11">
        <v>6</v>
      </c>
      <c r="B9" s="11" t="s">
        <v>28</v>
      </c>
      <c r="C9" s="11" t="s">
        <v>34</v>
      </c>
      <c r="D9" s="11">
        <v>1465.93</v>
      </c>
      <c r="E9" s="11">
        <v>18</v>
      </c>
      <c r="F9" s="18">
        <f t="shared" si="0"/>
        <v>26386.74</v>
      </c>
      <c r="G9" s="11"/>
    </row>
    <row r="10" spans="1:7" ht="35.1" customHeight="1">
      <c r="A10" s="11">
        <v>7</v>
      </c>
      <c r="B10" s="11" t="s">
        <v>28</v>
      </c>
      <c r="C10" s="11" t="s">
        <v>35</v>
      </c>
      <c r="D10" s="11">
        <v>2462.86</v>
      </c>
      <c r="E10" s="11">
        <v>18</v>
      </c>
      <c r="F10" s="18">
        <f t="shared" si="0"/>
        <v>44331.48</v>
      </c>
      <c r="G10" s="11"/>
    </row>
    <row r="11" spans="1:7" ht="35.1" customHeight="1">
      <c r="A11" s="11">
        <v>8</v>
      </c>
      <c r="B11" s="11" t="s">
        <v>28</v>
      </c>
      <c r="C11" s="11" t="s">
        <v>36</v>
      </c>
      <c r="D11" s="11">
        <v>1288.42</v>
      </c>
      <c r="E11" s="11">
        <v>18</v>
      </c>
      <c r="F11" s="18">
        <f t="shared" si="0"/>
        <v>23191.56</v>
      </c>
      <c r="G11" s="11"/>
    </row>
    <row r="12" spans="1:7" ht="35.1" customHeight="1">
      <c r="A12" s="11">
        <v>9</v>
      </c>
      <c r="B12" s="11" t="s">
        <v>28</v>
      </c>
      <c r="C12" s="11" t="s">
        <v>37</v>
      </c>
      <c r="D12" s="11">
        <v>1397.24</v>
      </c>
      <c r="E12" s="11">
        <v>18</v>
      </c>
      <c r="F12" s="18">
        <f t="shared" si="0"/>
        <v>25150.32</v>
      </c>
      <c r="G12" s="11"/>
    </row>
    <row r="13" spans="1:7" ht="35.1" customHeight="1">
      <c r="A13" s="11">
        <v>10</v>
      </c>
      <c r="B13" s="11" t="s">
        <v>28</v>
      </c>
      <c r="C13" s="11" t="s">
        <v>38</v>
      </c>
      <c r="D13" s="11">
        <v>379.26</v>
      </c>
      <c r="E13" s="11">
        <v>18</v>
      </c>
      <c r="F13" s="18">
        <f t="shared" si="0"/>
        <v>6826.68</v>
      </c>
      <c r="G13" s="11" t="s">
        <v>39</v>
      </c>
    </row>
    <row r="14" spans="1:7" ht="35.1" customHeight="1">
      <c r="A14" s="11">
        <v>11</v>
      </c>
      <c r="B14" s="11" t="s">
        <v>28</v>
      </c>
      <c r="C14" s="11" t="s">
        <v>40</v>
      </c>
      <c r="D14" s="11">
        <v>326.45</v>
      </c>
      <c r="E14" s="11">
        <v>18</v>
      </c>
      <c r="F14" s="18">
        <f t="shared" si="0"/>
        <v>5876.1</v>
      </c>
      <c r="G14" s="11"/>
    </row>
    <row r="15" spans="1:7" ht="35.1" customHeight="1">
      <c r="A15" s="11">
        <v>12</v>
      </c>
      <c r="B15" s="11" t="s">
        <v>28</v>
      </c>
      <c r="C15" s="11" t="s">
        <v>41</v>
      </c>
      <c r="D15" s="11">
        <v>993.11</v>
      </c>
      <c r="E15" s="11">
        <v>18</v>
      </c>
      <c r="F15" s="18">
        <f t="shared" si="0"/>
        <v>17875.98</v>
      </c>
      <c r="G15" s="11"/>
    </row>
    <row r="16" spans="1:7" ht="35.1" customHeight="1">
      <c r="A16" s="11">
        <v>13</v>
      </c>
      <c r="B16" s="11" t="s">
        <v>28</v>
      </c>
      <c r="C16" s="11" t="s">
        <v>42</v>
      </c>
      <c r="D16" s="11">
        <v>282.19</v>
      </c>
      <c r="E16" s="11">
        <v>18</v>
      </c>
      <c r="F16" s="18">
        <f t="shared" si="0"/>
        <v>5079.42</v>
      </c>
      <c r="G16" s="11"/>
    </row>
    <row r="17" spans="1:7" ht="35.1" customHeight="1">
      <c r="A17" s="11">
        <v>14</v>
      </c>
      <c r="B17" s="11" t="s">
        <v>28</v>
      </c>
      <c r="C17" s="11" t="s">
        <v>43</v>
      </c>
      <c r="D17" s="11">
        <v>230.59</v>
      </c>
      <c r="E17" s="11">
        <v>18</v>
      </c>
      <c r="F17" s="18">
        <f t="shared" si="0"/>
        <v>4150.62</v>
      </c>
      <c r="G17" s="11" t="s">
        <v>44</v>
      </c>
    </row>
    <row r="18" spans="1:7" ht="35.1" customHeight="1">
      <c r="A18" s="11">
        <v>15</v>
      </c>
      <c r="B18" s="11" t="s">
        <v>28</v>
      </c>
      <c r="C18" s="11" t="s">
        <v>45</v>
      </c>
      <c r="D18" s="11">
        <v>1465.07</v>
      </c>
      <c r="E18" s="11">
        <v>18</v>
      </c>
      <c r="F18" s="18">
        <f t="shared" si="0"/>
        <v>26371.26</v>
      </c>
      <c r="G18" s="11"/>
    </row>
    <row r="19" spans="1:7" ht="35.1" customHeight="1">
      <c r="A19" s="11">
        <v>16</v>
      </c>
      <c r="B19" s="11" t="s">
        <v>28</v>
      </c>
      <c r="C19" s="11" t="s">
        <v>46</v>
      </c>
      <c r="D19" s="11">
        <v>1486.6</v>
      </c>
      <c r="E19" s="11">
        <v>18</v>
      </c>
      <c r="F19" s="18">
        <f t="shared" si="0"/>
        <v>26758.799999999999</v>
      </c>
      <c r="G19" s="11"/>
    </row>
    <row r="20" spans="1:7" ht="35.1" customHeight="1">
      <c r="A20" s="11">
        <v>17</v>
      </c>
      <c r="B20" s="11" t="s">
        <v>28</v>
      </c>
      <c r="C20" s="11" t="s">
        <v>47</v>
      </c>
      <c r="D20" s="11">
        <v>804.62</v>
      </c>
      <c r="E20" s="11">
        <v>18</v>
      </c>
      <c r="F20" s="18">
        <f t="shared" si="0"/>
        <v>14483.16</v>
      </c>
      <c r="G20" s="11"/>
    </row>
    <row r="21" spans="1:7" ht="35.1" customHeight="1">
      <c r="A21" s="11">
        <v>18</v>
      </c>
      <c r="B21" s="11" t="s">
        <v>28</v>
      </c>
      <c r="C21" s="11" t="s">
        <v>48</v>
      </c>
      <c r="D21" s="11">
        <v>269.16000000000003</v>
      </c>
      <c r="E21" s="11">
        <v>18</v>
      </c>
      <c r="F21" s="18">
        <f t="shared" si="0"/>
        <v>4844.88</v>
      </c>
      <c r="G21" s="11"/>
    </row>
    <row r="22" spans="1:7" ht="35.1" customHeight="1">
      <c r="A22" s="11">
        <v>19</v>
      </c>
      <c r="B22" s="11" t="s">
        <v>28</v>
      </c>
      <c r="C22" s="11" t="s">
        <v>48</v>
      </c>
      <c r="D22" s="11">
        <v>908.35</v>
      </c>
      <c r="E22" s="11">
        <v>18</v>
      </c>
      <c r="F22" s="18">
        <f t="shared" si="0"/>
        <v>16350.3</v>
      </c>
      <c r="G22" s="11" t="s">
        <v>49</v>
      </c>
    </row>
    <row r="23" spans="1:7" ht="35.1" customHeight="1">
      <c r="A23" s="11">
        <v>20</v>
      </c>
      <c r="B23" s="11" t="s">
        <v>28</v>
      </c>
      <c r="C23" s="11" t="s">
        <v>50</v>
      </c>
      <c r="D23" s="11">
        <v>226.19</v>
      </c>
      <c r="E23" s="11">
        <v>18</v>
      </c>
      <c r="F23" s="18">
        <f t="shared" si="0"/>
        <v>4071.42</v>
      </c>
      <c r="G23" s="11"/>
    </row>
    <row r="24" spans="1:7" ht="35.1" customHeight="1">
      <c r="A24" s="11">
        <v>21</v>
      </c>
      <c r="B24" s="11" t="s">
        <v>28</v>
      </c>
      <c r="C24" s="11" t="s">
        <v>51</v>
      </c>
      <c r="D24" s="11">
        <v>1358.52</v>
      </c>
      <c r="E24" s="11">
        <v>18</v>
      </c>
      <c r="F24" s="18">
        <f t="shared" si="0"/>
        <v>24453.360000000001</v>
      </c>
      <c r="G24" s="11"/>
    </row>
    <row r="25" spans="1:7" ht="35.1" customHeight="1">
      <c r="A25" s="11">
        <v>22</v>
      </c>
      <c r="B25" s="11" t="s">
        <v>28</v>
      </c>
      <c r="C25" s="11" t="s">
        <v>52</v>
      </c>
      <c r="D25" s="11">
        <v>525.22</v>
      </c>
      <c r="E25" s="11">
        <v>18</v>
      </c>
      <c r="F25" s="18">
        <f t="shared" si="0"/>
        <v>9453.9599999999991</v>
      </c>
      <c r="G25" s="11"/>
    </row>
    <row r="26" spans="1:7" ht="35.1" customHeight="1">
      <c r="A26" s="11">
        <v>23</v>
      </c>
      <c r="B26" s="11" t="s">
        <v>28</v>
      </c>
      <c r="C26" s="11" t="s">
        <v>53</v>
      </c>
      <c r="D26" s="11">
        <v>232.29</v>
      </c>
      <c r="E26" s="11">
        <v>18</v>
      </c>
      <c r="F26" s="18">
        <f t="shared" si="0"/>
        <v>4181.22</v>
      </c>
      <c r="G26" s="11"/>
    </row>
    <row r="27" spans="1:7" ht="35.1" customHeight="1">
      <c r="A27" s="11">
        <v>24</v>
      </c>
      <c r="B27" s="11" t="s">
        <v>28</v>
      </c>
      <c r="C27" s="11" t="s">
        <v>54</v>
      </c>
      <c r="D27" s="11">
        <v>875.94</v>
      </c>
      <c r="E27" s="11">
        <v>18</v>
      </c>
      <c r="F27" s="18">
        <f t="shared" si="0"/>
        <v>15766.92</v>
      </c>
      <c r="G27" s="11"/>
    </row>
    <row r="28" spans="1:7" ht="35.1" customHeight="1">
      <c r="A28" s="11">
        <v>25</v>
      </c>
      <c r="B28" s="11" t="s">
        <v>28</v>
      </c>
      <c r="C28" s="11" t="s">
        <v>55</v>
      </c>
      <c r="D28" s="11">
        <v>793.09</v>
      </c>
      <c r="E28" s="11">
        <v>18</v>
      </c>
      <c r="F28" s="18">
        <f t="shared" si="0"/>
        <v>14275.62</v>
      </c>
      <c r="G28" s="11"/>
    </row>
    <row r="29" spans="1:7" ht="35.1" customHeight="1">
      <c r="A29" s="11">
        <v>26</v>
      </c>
      <c r="B29" s="11" t="s">
        <v>28</v>
      </c>
      <c r="C29" s="11" t="s">
        <v>56</v>
      </c>
      <c r="D29" s="11">
        <v>662.19</v>
      </c>
      <c r="E29" s="11">
        <v>18</v>
      </c>
      <c r="F29" s="18">
        <f t="shared" si="0"/>
        <v>11919.42</v>
      </c>
      <c r="G29" s="11"/>
    </row>
    <row r="30" spans="1:7" s="2" customFormat="1" ht="35.1" customHeight="1">
      <c r="A30" s="29" t="s">
        <v>22</v>
      </c>
      <c r="B30" s="29"/>
      <c r="C30" s="29"/>
      <c r="D30" s="18">
        <v>24885.18</v>
      </c>
      <c r="E30" s="18"/>
      <c r="F30" s="18">
        <v>447933.24</v>
      </c>
      <c r="G30" s="18"/>
    </row>
    <row r="31" spans="1:7" ht="24" customHeight="1">
      <c r="A31" s="20"/>
      <c r="B31" s="20" t="s">
        <v>23</v>
      </c>
      <c r="C31" s="20"/>
      <c r="D31" s="20"/>
      <c r="E31" s="20" t="s">
        <v>57</v>
      </c>
      <c r="F31" s="1"/>
      <c r="G31" s="20"/>
    </row>
  </sheetData>
  <mergeCells count="3">
    <mergeCell ref="A1:G1"/>
    <mergeCell ref="A2:C2"/>
    <mergeCell ref="A30:C30"/>
  </mergeCells>
  <phoneticPr fontId="10" type="noConversion"/>
  <pageMargins left="0.70866141732283472" right="0.70866141732283472" top="0.74803149606299213" bottom="0.55118110236220474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5"/>
  <dimension ref="A1:G25"/>
  <sheetViews>
    <sheetView topLeftCell="A7" workbookViewId="0">
      <selection sqref="A1:G1"/>
    </sheetView>
  </sheetViews>
  <sheetFormatPr defaultColWidth="9" defaultRowHeight="13.5"/>
  <cols>
    <col min="1" max="1" width="10.75" customWidth="1"/>
    <col min="2" max="2" width="19.25" customWidth="1"/>
    <col min="3" max="3" width="16.125" customWidth="1"/>
    <col min="4" max="4" width="25.625" customWidth="1"/>
    <col min="5" max="5" width="11.125" customWidth="1"/>
    <col min="6" max="6" width="27.875" style="2" customWidth="1"/>
    <col min="7" max="7" width="22.125" customWidth="1"/>
  </cols>
  <sheetData>
    <row r="1" spans="1:7" ht="48.75" customHeight="1">
      <c r="A1" s="27" t="s">
        <v>58</v>
      </c>
      <c r="B1" s="27"/>
      <c r="C1" s="27"/>
      <c r="D1" s="27"/>
      <c r="E1" s="27"/>
      <c r="F1" s="27"/>
      <c r="G1" s="27"/>
    </row>
    <row r="2" spans="1:7" ht="18" customHeight="1">
      <c r="A2" s="28"/>
      <c r="B2" s="28"/>
      <c r="C2" s="28"/>
      <c r="F2" s="2" t="s">
        <v>25</v>
      </c>
    </row>
    <row r="3" spans="1:7" s="24" customFormat="1" ht="45" customHeight="1">
      <c r="A3" s="23" t="s">
        <v>2</v>
      </c>
      <c r="B3" s="23" t="s">
        <v>26</v>
      </c>
      <c r="C3" s="23" t="s">
        <v>27</v>
      </c>
      <c r="D3" s="23" t="s">
        <v>5</v>
      </c>
      <c r="E3" s="23" t="s">
        <v>6</v>
      </c>
      <c r="F3" s="23" t="s">
        <v>7</v>
      </c>
      <c r="G3" s="23" t="s">
        <v>8</v>
      </c>
    </row>
    <row r="4" spans="1:7" ht="30" customHeight="1">
      <c r="A4" s="5">
        <v>1</v>
      </c>
      <c r="B4" s="5" t="s">
        <v>59</v>
      </c>
      <c r="C4" s="5" t="s">
        <v>60</v>
      </c>
      <c r="D4" s="5">
        <v>2425.29</v>
      </c>
      <c r="E4" s="5">
        <v>18</v>
      </c>
      <c r="F4" s="6">
        <f>E4*D4</f>
        <v>43655.22</v>
      </c>
      <c r="G4" s="5"/>
    </row>
    <row r="5" spans="1:7" ht="30" customHeight="1">
      <c r="A5" s="5">
        <v>2</v>
      </c>
      <c r="B5" s="5" t="s">
        <v>59</v>
      </c>
      <c r="C5" s="5" t="s">
        <v>61</v>
      </c>
      <c r="D5" s="5">
        <v>1749.35</v>
      </c>
      <c r="E5" s="5">
        <v>18</v>
      </c>
      <c r="F5" s="6">
        <f t="shared" ref="F5:F23" si="0">E5*D5</f>
        <v>31488.3</v>
      </c>
      <c r="G5" s="5"/>
    </row>
    <row r="6" spans="1:7" ht="30" customHeight="1">
      <c r="A6" s="5">
        <v>3</v>
      </c>
      <c r="B6" s="5" t="s">
        <v>59</v>
      </c>
      <c r="C6" s="5" t="s">
        <v>62</v>
      </c>
      <c r="D6" s="5">
        <v>1474.62</v>
      </c>
      <c r="E6" s="5">
        <v>18</v>
      </c>
      <c r="F6" s="6">
        <f t="shared" si="0"/>
        <v>26543.16</v>
      </c>
      <c r="G6" s="5"/>
    </row>
    <row r="7" spans="1:7" ht="30" customHeight="1">
      <c r="A7" s="5">
        <v>4</v>
      </c>
      <c r="B7" s="5" t="s">
        <v>59</v>
      </c>
      <c r="C7" s="5" t="s">
        <v>63</v>
      </c>
      <c r="D7" s="5">
        <v>1899.37</v>
      </c>
      <c r="E7" s="5">
        <v>18</v>
      </c>
      <c r="F7" s="6">
        <f t="shared" si="0"/>
        <v>34188.660000000003</v>
      </c>
      <c r="G7" s="5"/>
    </row>
    <row r="8" spans="1:7" ht="30" customHeight="1">
      <c r="A8" s="5">
        <v>5</v>
      </c>
      <c r="B8" s="5" t="s">
        <v>59</v>
      </c>
      <c r="C8" s="5" t="s">
        <v>64</v>
      </c>
      <c r="D8" s="5">
        <v>1649.84</v>
      </c>
      <c r="E8" s="5">
        <v>18</v>
      </c>
      <c r="F8" s="6">
        <f t="shared" si="0"/>
        <v>29697.119999999999</v>
      </c>
      <c r="G8" s="5"/>
    </row>
    <row r="9" spans="1:7" ht="30" customHeight="1">
      <c r="A9" s="5">
        <v>6</v>
      </c>
      <c r="B9" s="5" t="s">
        <v>59</v>
      </c>
      <c r="C9" s="5" t="s">
        <v>65</v>
      </c>
      <c r="D9" s="5">
        <v>1401.82</v>
      </c>
      <c r="E9" s="5">
        <v>18</v>
      </c>
      <c r="F9" s="6">
        <f t="shared" si="0"/>
        <v>25232.76</v>
      </c>
      <c r="G9" s="5"/>
    </row>
    <row r="10" spans="1:7" ht="30" customHeight="1">
      <c r="A10" s="5">
        <v>7</v>
      </c>
      <c r="B10" s="5" t="s">
        <v>59</v>
      </c>
      <c r="C10" s="5" t="s">
        <v>66</v>
      </c>
      <c r="D10" s="5">
        <v>1708.55</v>
      </c>
      <c r="E10" s="5">
        <v>18</v>
      </c>
      <c r="F10" s="6">
        <f t="shared" si="0"/>
        <v>30753.9</v>
      </c>
      <c r="G10" s="5"/>
    </row>
    <row r="11" spans="1:7" ht="30" customHeight="1">
      <c r="A11" s="5">
        <v>8</v>
      </c>
      <c r="B11" s="5" t="s">
        <v>59</v>
      </c>
      <c r="C11" s="5" t="s">
        <v>67</v>
      </c>
      <c r="D11" s="5">
        <v>552.27</v>
      </c>
      <c r="E11" s="5">
        <v>18</v>
      </c>
      <c r="F11" s="6">
        <f t="shared" si="0"/>
        <v>9940.86</v>
      </c>
      <c r="G11" s="5"/>
    </row>
    <row r="12" spans="1:7" ht="30" customHeight="1">
      <c r="A12" s="5">
        <v>9</v>
      </c>
      <c r="B12" s="5" t="s">
        <v>59</v>
      </c>
      <c r="C12" s="5" t="s">
        <v>68</v>
      </c>
      <c r="D12" s="5">
        <v>1547.29</v>
      </c>
      <c r="E12" s="5">
        <v>18</v>
      </c>
      <c r="F12" s="6">
        <f t="shared" si="0"/>
        <v>27851.22</v>
      </c>
      <c r="G12" s="5"/>
    </row>
    <row r="13" spans="1:7" ht="30" customHeight="1">
      <c r="A13" s="5">
        <v>10</v>
      </c>
      <c r="B13" s="5" t="s">
        <v>59</v>
      </c>
      <c r="C13" s="5" t="s">
        <v>69</v>
      </c>
      <c r="D13" s="5">
        <v>2188.59</v>
      </c>
      <c r="E13" s="5">
        <v>18</v>
      </c>
      <c r="F13" s="6">
        <f t="shared" si="0"/>
        <v>39394.620000000003</v>
      </c>
      <c r="G13" s="5"/>
    </row>
    <row r="14" spans="1:7" ht="30" customHeight="1">
      <c r="A14" s="5">
        <v>11</v>
      </c>
      <c r="B14" s="5" t="s">
        <v>59</v>
      </c>
      <c r="C14" s="5" t="s">
        <v>70</v>
      </c>
      <c r="D14" s="5">
        <v>306.95999999999998</v>
      </c>
      <c r="E14" s="5">
        <v>18</v>
      </c>
      <c r="F14" s="6">
        <f t="shared" si="0"/>
        <v>5525.28</v>
      </c>
      <c r="G14" s="5"/>
    </row>
    <row r="15" spans="1:7" ht="30" customHeight="1">
      <c r="A15" s="5">
        <v>12</v>
      </c>
      <c r="B15" s="5" t="s">
        <v>59</v>
      </c>
      <c r="C15" s="5" t="s">
        <v>71</v>
      </c>
      <c r="D15" s="5">
        <v>1353.42</v>
      </c>
      <c r="E15" s="5">
        <v>18</v>
      </c>
      <c r="F15" s="6">
        <f t="shared" si="0"/>
        <v>24361.56</v>
      </c>
      <c r="G15" s="5"/>
    </row>
    <row r="16" spans="1:7" ht="30" customHeight="1">
      <c r="A16" s="5">
        <v>13</v>
      </c>
      <c r="B16" s="5" t="s">
        <v>59</v>
      </c>
      <c r="C16" s="5" t="s">
        <v>72</v>
      </c>
      <c r="D16" s="5">
        <v>2216.37</v>
      </c>
      <c r="E16" s="5">
        <v>18</v>
      </c>
      <c r="F16" s="6">
        <f t="shared" si="0"/>
        <v>39894.660000000003</v>
      </c>
      <c r="G16" s="5"/>
    </row>
    <row r="17" spans="1:7" ht="30" customHeight="1">
      <c r="A17" s="5">
        <v>14</v>
      </c>
      <c r="B17" s="5" t="s">
        <v>59</v>
      </c>
      <c r="C17" s="5" t="s">
        <v>73</v>
      </c>
      <c r="D17" s="5">
        <v>1384.53</v>
      </c>
      <c r="E17" s="5">
        <v>18</v>
      </c>
      <c r="F17" s="6">
        <f t="shared" si="0"/>
        <v>24921.54</v>
      </c>
      <c r="G17" s="5"/>
    </row>
    <row r="18" spans="1:7" ht="30" customHeight="1">
      <c r="A18" s="5">
        <v>15</v>
      </c>
      <c r="B18" s="5" t="s">
        <v>59</v>
      </c>
      <c r="C18" s="5" t="s">
        <v>74</v>
      </c>
      <c r="D18" s="5">
        <v>980.53</v>
      </c>
      <c r="E18" s="5">
        <v>18</v>
      </c>
      <c r="F18" s="6">
        <f t="shared" si="0"/>
        <v>17649.54</v>
      </c>
      <c r="G18" s="5"/>
    </row>
    <row r="19" spans="1:7" ht="30" customHeight="1">
      <c r="A19" s="5">
        <v>16</v>
      </c>
      <c r="B19" s="5" t="s">
        <v>59</v>
      </c>
      <c r="C19" s="5" t="s">
        <v>75</v>
      </c>
      <c r="D19" s="5">
        <v>2079.9899999999998</v>
      </c>
      <c r="E19" s="5">
        <v>18</v>
      </c>
      <c r="F19" s="6">
        <f t="shared" si="0"/>
        <v>37439.82</v>
      </c>
      <c r="G19" s="5"/>
    </row>
    <row r="20" spans="1:7" ht="30" customHeight="1">
      <c r="A20" s="5">
        <v>17</v>
      </c>
      <c r="B20" s="5" t="s">
        <v>59</v>
      </c>
      <c r="C20" s="5" t="s">
        <v>76</v>
      </c>
      <c r="D20" s="5">
        <v>522.66</v>
      </c>
      <c r="E20" s="5">
        <v>18</v>
      </c>
      <c r="F20" s="6">
        <f t="shared" si="0"/>
        <v>9407.8799999999992</v>
      </c>
      <c r="G20" s="5"/>
    </row>
    <row r="21" spans="1:7" ht="30" customHeight="1">
      <c r="A21" s="5">
        <v>18</v>
      </c>
      <c r="B21" s="5" t="s">
        <v>59</v>
      </c>
      <c r="C21" s="5" t="s">
        <v>77</v>
      </c>
      <c r="D21" s="5">
        <v>1892.81</v>
      </c>
      <c r="E21" s="5">
        <v>18</v>
      </c>
      <c r="F21" s="6">
        <f t="shared" si="0"/>
        <v>34070.58</v>
      </c>
      <c r="G21" s="5"/>
    </row>
    <row r="22" spans="1:7" ht="30" customHeight="1">
      <c r="A22" s="5">
        <v>19</v>
      </c>
      <c r="B22" s="5" t="s">
        <v>59</v>
      </c>
      <c r="C22" s="5" t="s">
        <v>78</v>
      </c>
      <c r="D22" s="5">
        <v>1092.72</v>
      </c>
      <c r="E22" s="5">
        <v>18</v>
      </c>
      <c r="F22" s="6">
        <f t="shared" si="0"/>
        <v>19668.96</v>
      </c>
      <c r="G22" s="5"/>
    </row>
    <row r="23" spans="1:7" s="13" customFormat="1" ht="30" customHeight="1">
      <c r="A23" s="15">
        <v>20</v>
      </c>
      <c r="B23" s="5" t="s">
        <v>59</v>
      </c>
      <c r="C23" s="15" t="s">
        <v>79</v>
      </c>
      <c r="D23" s="15">
        <v>1171.97</v>
      </c>
      <c r="E23" s="15">
        <v>18</v>
      </c>
      <c r="F23" s="16">
        <f t="shared" si="0"/>
        <v>21095.46</v>
      </c>
      <c r="G23" s="17" t="s">
        <v>80</v>
      </c>
    </row>
    <row r="24" spans="1:7" s="2" customFormat="1" ht="30" customHeight="1">
      <c r="A24" s="31" t="s">
        <v>22</v>
      </c>
      <c r="B24" s="31"/>
      <c r="C24" s="31"/>
      <c r="D24" s="6">
        <v>29598.95</v>
      </c>
      <c r="E24" s="6"/>
      <c r="F24" s="6">
        <v>532781.1</v>
      </c>
      <c r="G24" s="6"/>
    </row>
    <row r="25" spans="1:7" ht="30" customHeight="1">
      <c r="B25" t="s">
        <v>23</v>
      </c>
      <c r="E25" t="s">
        <v>57</v>
      </c>
    </row>
  </sheetData>
  <mergeCells count="3">
    <mergeCell ref="A1:G1"/>
    <mergeCell ref="A2:C2"/>
    <mergeCell ref="A24:C24"/>
  </mergeCells>
  <phoneticPr fontId="10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6"/>
  <dimension ref="A1:G9"/>
  <sheetViews>
    <sheetView workbookViewId="0">
      <selection activeCell="F4" sqref="F4:F7"/>
    </sheetView>
  </sheetViews>
  <sheetFormatPr defaultColWidth="9" defaultRowHeight="13.5"/>
  <cols>
    <col min="1" max="1" width="9.25" customWidth="1"/>
    <col min="2" max="2" width="19.5" customWidth="1"/>
    <col min="3" max="3" width="21" customWidth="1"/>
    <col min="4" max="4" width="23.375" customWidth="1"/>
    <col min="5" max="5" width="16.375" customWidth="1"/>
    <col min="6" max="6" width="27.5" style="2" customWidth="1"/>
    <col min="7" max="7" width="15.75" customWidth="1"/>
  </cols>
  <sheetData>
    <row r="1" spans="1:7" ht="65.25" customHeight="1">
      <c r="A1" s="27" t="s">
        <v>81</v>
      </c>
      <c r="B1" s="27"/>
      <c r="C1" s="27"/>
      <c r="D1" s="27"/>
      <c r="E1" s="27"/>
      <c r="F1" s="27"/>
      <c r="G1" s="27"/>
    </row>
    <row r="2" spans="1:7" ht="24.95" customHeight="1">
      <c r="A2" s="28"/>
      <c r="B2" s="28"/>
      <c r="C2" s="28"/>
      <c r="E2" s="28" t="s">
        <v>25</v>
      </c>
      <c r="F2" s="28"/>
      <c r="G2" s="28"/>
    </row>
    <row r="3" spans="1:7" s="1" customFormat="1" ht="57.75" customHeight="1">
      <c r="A3" s="18" t="s">
        <v>2</v>
      </c>
      <c r="B3" s="18" t="s">
        <v>26</v>
      </c>
      <c r="C3" s="18" t="s">
        <v>27</v>
      </c>
      <c r="D3" s="18" t="s">
        <v>5</v>
      </c>
      <c r="E3" s="18" t="s">
        <v>6</v>
      </c>
      <c r="F3" s="18" t="s">
        <v>7</v>
      </c>
      <c r="G3" s="18" t="s">
        <v>8</v>
      </c>
    </row>
    <row r="4" spans="1:7" ht="47.25" customHeight="1">
      <c r="A4" s="11">
        <v>1</v>
      </c>
      <c r="B4" s="11" t="s">
        <v>82</v>
      </c>
      <c r="C4" s="11" t="s">
        <v>83</v>
      </c>
      <c r="D4" s="11">
        <v>196.17</v>
      </c>
      <c r="E4" s="11">
        <v>18</v>
      </c>
      <c r="F4" s="18">
        <f>E4*D4</f>
        <v>3531.06</v>
      </c>
      <c r="G4" s="11"/>
    </row>
    <row r="5" spans="1:7" ht="47.25" customHeight="1">
      <c r="A5" s="11">
        <v>2</v>
      </c>
      <c r="B5" s="11" t="s">
        <v>82</v>
      </c>
      <c r="C5" s="11" t="s">
        <v>84</v>
      </c>
      <c r="D5" s="11">
        <v>717.8</v>
      </c>
      <c r="E5" s="11">
        <v>18</v>
      </c>
      <c r="F5" s="18">
        <f t="shared" ref="F5:F7" si="0">E5*D5</f>
        <v>12920.4</v>
      </c>
      <c r="G5" s="11"/>
    </row>
    <row r="6" spans="1:7" ht="47.25" customHeight="1">
      <c r="A6" s="11">
        <v>3</v>
      </c>
      <c r="B6" s="11" t="s">
        <v>82</v>
      </c>
      <c r="C6" s="11" t="s">
        <v>85</v>
      </c>
      <c r="D6" s="11">
        <v>863.54</v>
      </c>
      <c r="E6" s="11">
        <v>18</v>
      </c>
      <c r="F6" s="18">
        <f t="shared" si="0"/>
        <v>15543.72</v>
      </c>
      <c r="G6" s="11"/>
    </row>
    <row r="7" spans="1:7" ht="47.25" customHeight="1">
      <c r="A7" s="11">
        <v>4</v>
      </c>
      <c r="B7" s="11" t="s">
        <v>82</v>
      </c>
      <c r="C7" s="11" t="s">
        <v>86</v>
      </c>
      <c r="D7" s="11">
        <v>857.73</v>
      </c>
      <c r="E7" s="11">
        <v>18</v>
      </c>
      <c r="F7" s="18">
        <f t="shared" si="0"/>
        <v>15439.14</v>
      </c>
      <c r="G7" s="11"/>
    </row>
    <row r="8" spans="1:7" s="2" customFormat="1" ht="47.25" customHeight="1">
      <c r="A8" s="29" t="s">
        <v>22</v>
      </c>
      <c r="B8" s="29"/>
      <c r="C8" s="29"/>
      <c r="D8" s="18">
        <v>2635.24</v>
      </c>
      <c r="E8" s="18"/>
      <c r="F8" s="18">
        <v>47434.32</v>
      </c>
      <c r="G8" s="18"/>
    </row>
    <row r="9" spans="1:7" ht="24" customHeight="1">
      <c r="A9" s="20"/>
      <c r="B9" s="20" t="s">
        <v>23</v>
      </c>
      <c r="C9" s="20"/>
      <c r="D9" s="20"/>
      <c r="E9" s="20" t="s">
        <v>57</v>
      </c>
      <c r="F9" s="1"/>
      <c r="G9" s="20"/>
    </row>
  </sheetData>
  <mergeCells count="4">
    <mergeCell ref="A1:G1"/>
    <mergeCell ref="A2:C2"/>
    <mergeCell ref="E2:G2"/>
    <mergeCell ref="A8:C8"/>
  </mergeCells>
  <phoneticPr fontId="10" type="noConversion"/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sheetPr codeName="Sheet7"/>
  <dimension ref="A1:G10"/>
  <sheetViews>
    <sheetView workbookViewId="0">
      <selection activeCell="F4" sqref="F4:F8"/>
    </sheetView>
  </sheetViews>
  <sheetFormatPr defaultColWidth="9" defaultRowHeight="13.5"/>
  <cols>
    <col min="1" max="1" width="10" customWidth="1"/>
    <col min="2" max="2" width="20" customWidth="1"/>
    <col min="3" max="3" width="17.25" customWidth="1"/>
    <col min="4" max="4" width="23.75" customWidth="1"/>
    <col min="5" max="5" width="16.25" customWidth="1"/>
    <col min="6" max="6" width="30.125" style="2" customWidth="1"/>
    <col min="7" max="7" width="15" customWidth="1"/>
    <col min="9" max="9" width="36.875" customWidth="1"/>
  </cols>
  <sheetData>
    <row r="1" spans="1:7" ht="61.5" customHeight="1">
      <c r="A1" s="27" t="s">
        <v>87</v>
      </c>
      <c r="B1" s="27"/>
      <c r="C1" s="27"/>
      <c r="D1" s="27"/>
      <c r="E1" s="27"/>
      <c r="F1" s="27"/>
      <c r="G1" s="27"/>
    </row>
    <row r="2" spans="1:7" ht="24.95" customHeight="1">
      <c r="A2" s="28"/>
      <c r="B2" s="28"/>
      <c r="C2" s="28"/>
      <c r="F2" s="2" t="s">
        <v>25</v>
      </c>
    </row>
    <row r="3" spans="1:7" s="1" customFormat="1" ht="57.75" customHeight="1">
      <c r="A3" s="18" t="s">
        <v>2</v>
      </c>
      <c r="B3" s="18" t="s">
        <v>26</v>
      </c>
      <c r="C3" s="18" t="s">
        <v>27</v>
      </c>
      <c r="D3" s="18" t="s">
        <v>5</v>
      </c>
      <c r="E3" s="18" t="s">
        <v>6</v>
      </c>
      <c r="F3" s="18" t="s">
        <v>7</v>
      </c>
      <c r="G3" s="18" t="s">
        <v>8</v>
      </c>
    </row>
    <row r="4" spans="1:7" ht="39.950000000000003" customHeight="1">
      <c r="A4" s="11">
        <v>1</v>
      </c>
      <c r="B4" s="11" t="s">
        <v>88</v>
      </c>
      <c r="C4" s="11" t="s">
        <v>89</v>
      </c>
      <c r="D4" s="11">
        <v>919.96</v>
      </c>
      <c r="E4" s="11">
        <v>18</v>
      </c>
      <c r="F4" s="18">
        <f>E4*D4</f>
        <v>16559.28</v>
      </c>
      <c r="G4" s="11"/>
    </row>
    <row r="5" spans="1:7" ht="39.950000000000003" customHeight="1">
      <c r="A5" s="11">
        <v>2</v>
      </c>
      <c r="B5" s="11" t="s">
        <v>88</v>
      </c>
      <c r="C5" s="11" t="s">
        <v>90</v>
      </c>
      <c r="D5" s="11">
        <v>222.25</v>
      </c>
      <c r="E5" s="11">
        <v>18</v>
      </c>
      <c r="F5" s="18">
        <f t="shared" ref="F5:F8" si="0">E5*D5</f>
        <v>4000.5</v>
      </c>
      <c r="G5" s="11"/>
    </row>
    <row r="6" spans="1:7" ht="39.950000000000003" customHeight="1">
      <c r="A6" s="11">
        <v>3</v>
      </c>
      <c r="B6" s="11" t="s">
        <v>88</v>
      </c>
      <c r="C6" s="11" t="s">
        <v>91</v>
      </c>
      <c r="D6" s="11">
        <v>505.87</v>
      </c>
      <c r="E6" s="11">
        <v>18</v>
      </c>
      <c r="F6" s="18">
        <f t="shared" si="0"/>
        <v>9105.66</v>
      </c>
      <c r="G6" s="11"/>
    </row>
    <row r="7" spans="1:7" ht="39.950000000000003" customHeight="1">
      <c r="A7" s="11">
        <v>4</v>
      </c>
      <c r="B7" s="11" t="s">
        <v>88</v>
      </c>
      <c r="C7" s="11" t="s">
        <v>92</v>
      </c>
      <c r="D7" s="11">
        <v>109.97</v>
      </c>
      <c r="E7" s="11">
        <v>18</v>
      </c>
      <c r="F7" s="18">
        <f t="shared" si="0"/>
        <v>1979.46</v>
      </c>
      <c r="G7" s="11"/>
    </row>
    <row r="8" spans="1:7" ht="39.950000000000003" customHeight="1">
      <c r="A8" s="11">
        <v>5</v>
      </c>
      <c r="B8" s="11" t="s">
        <v>88</v>
      </c>
      <c r="C8" s="11" t="s">
        <v>93</v>
      </c>
      <c r="D8" s="11">
        <v>139.02000000000001</v>
      </c>
      <c r="E8" s="11">
        <v>18</v>
      </c>
      <c r="F8" s="18">
        <f t="shared" si="0"/>
        <v>2502.36</v>
      </c>
      <c r="G8" s="11"/>
    </row>
    <row r="9" spans="1:7" s="2" customFormat="1" ht="39.950000000000003" customHeight="1">
      <c r="A9" s="29" t="s">
        <v>22</v>
      </c>
      <c r="B9" s="29"/>
      <c r="C9" s="29"/>
      <c r="D9" s="18">
        <v>1897.07</v>
      </c>
      <c r="E9" s="18"/>
      <c r="F9" s="18">
        <v>34147.26</v>
      </c>
      <c r="G9" s="18"/>
    </row>
    <row r="10" spans="1:7" ht="24" customHeight="1">
      <c r="A10" s="20"/>
      <c r="B10" s="20" t="s">
        <v>23</v>
      </c>
      <c r="C10" s="20"/>
      <c r="D10" s="20"/>
      <c r="E10" s="20" t="s">
        <v>57</v>
      </c>
      <c r="F10" s="1"/>
      <c r="G10" s="20"/>
    </row>
  </sheetData>
  <mergeCells count="3">
    <mergeCell ref="A1:G1"/>
    <mergeCell ref="A2:C2"/>
    <mergeCell ref="A9:C9"/>
  </mergeCells>
  <phoneticPr fontId="10" type="noConversion"/>
  <pageMargins left="0.7" right="0.7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sheetPr codeName="Sheet8"/>
  <dimension ref="A1:G11"/>
  <sheetViews>
    <sheetView workbookViewId="0">
      <selection activeCell="F10" sqref="F10"/>
    </sheetView>
  </sheetViews>
  <sheetFormatPr defaultColWidth="9" defaultRowHeight="13.5"/>
  <cols>
    <col min="1" max="1" width="9.5" customWidth="1"/>
    <col min="2" max="2" width="21.375" customWidth="1"/>
    <col min="3" max="3" width="20" customWidth="1"/>
    <col min="4" max="4" width="22.25" customWidth="1"/>
    <col min="5" max="5" width="16.25" customWidth="1"/>
    <col min="6" max="6" width="29.25" style="2" customWidth="1"/>
    <col min="7" max="7" width="14.25" customWidth="1"/>
  </cols>
  <sheetData>
    <row r="1" spans="1:7" ht="88.5" customHeight="1">
      <c r="A1" s="27" t="s">
        <v>94</v>
      </c>
      <c r="B1" s="27"/>
      <c r="C1" s="27"/>
      <c r="D1" s="27"/>
      <c r="E1" s="27"/>
      <c r="F1" s="27"/>
      <c r="G1" s="27"/>
    </row>
    <row r="2" spans="1:7" ht="33.75" customHeight="1">
      <c r="A2" s="28"/>
      <c r="B2" s="28"/>
      <c r="C2" s="28"/>
      <c r="E2" s="28" t="s">
        <v>25</v>
      </c>
      <c r="F2" s="28"/>
      <c r="G2" s="28"/>
    </row>
    <row r="3" spans="1:7" s="1" customFormat="1" ht="51.75" customHeight="1">
      <c r="A3" s="19" t="s">
        <v>2</v>
      </c>
      <c r="B3" s="19" t="s">
        <v>26</v>
      </c>
      <c r="C3" s="19" t="s">
        <v>27</v>
      </c>
      <c r="D3" s="19" t="s">
        <v>5</v>
      </c>
      <c r="E3" s="19" t="s">
        <v>6</v>
      </c>
      <c r="F3" s="19" t="s">
        <v>7</v>
      </c>
      <c r="G3" s="19" t="s">
        <v>8</v>
      </c>
    </row>
    <row r="4" spans="1:7" ht="35.1" customHeight="1">
      <c r="A4" s="11">
        <v>1</v>
      </c>
      <c r="B4" s="11" t="s">
        <v>95</v>
      </c>
      <c r="C4" s="11" t="s">
        <v>96</v>
      </c>
      <c r="D4" s="11">
        <v>206.68</v>
      </c>
      <c r="E4" s="11">
        <v>18</v>
      </c>
      <c r="F4" s="19">
        <f>E4*D4</f>
        <v>3720.24</v>
      </c>
      <c r="G4" s="11"/>
    </row>
    <row r="5" spans="1:7" ht="35.1" customHeight="1">
      <c r="A5" s="11">
        <v>2</v>
      </c>
      <c r="B5" s="11" t="s">
        <v>95</v>
      </c>
      <c r="C5" s="11" t="s">
        <v>97</v>
      </c>
      <c r="D5" s="11">
        <v>68.459999999999994</v>
      </c>
      <c r="E5" s="11">
        <v>18</v>
      </c>
      <c r="F5" s="19">
        <f t="shared" ref="F5:F9" si="0">E5*D5</f>
        <v>1232.28</v>
      </c>
      <c r="G5" s="11"/>
    </row>
    <row r="6" spans="1:7" ht="35.1" customHeight="1">
      <c r="A6" s="11">
        <v>3</v>
      </c>
      <c r="B6" s="11" t="s">
        <v>95</v>
      </c>
      <c r="C6" s="11" t="s">
        <v>98</v>
      </c>
      <c r="D6" s="11">
        <v>799.21</v>
      </c>
      <c r="E6" s="11">
        <v>18</v>
      </c>
      <c r="F6" s="19">
        <f t="shared" si="0"/>
        <v>14385.78</v>
      </c>
      <c r="G6" s="11"/>
    </row>
    <row r="7" spans="1:7" ht="35.1" customHeight="1">
      <c r="A7" s="11">
        <v>4</v>
      </c>
      <c r="B7" s="11" t="s">
        <v>95</v>
      </c>
      <c r="C7" s="11" t="s">
        <v>99</v>
      </c>
      <c r="D7" s="11">
        <v>621.4</v>
      </c>
      <c r="E7" s="11">
        <v>18</v>
      </c>
      <c r="F7" s="19">
        <f t="shared" si="0"/>
        <v>11185.2</v>
      </c>
      <c r="G7" s="11"/>
    </row>
    <row r="8" spans="1:7" ht="35.1" customHeight="1">
      <c r="A8" s="11">
        <v>5</v>
      </c>
      <c r="B8" s="11" t="s">
        <v>95</v>
      </c>
      <c r="C8" s="11" t="s">
        <v>100</v>
      </c>
      <c r="D8" s="11">
        <v>961.57</v>
      </c>
      <c r="E8" s="11">
        <v>18</v>
      </c>
      <c r="F8" s="19">
        <f t="shared" si="0"/>
        <v>17308.259999999998</v>
      </c>
      <c r="G8" s="11"/>
    </row>
    <row r="9" spans="1:7" ht="35.1" customHeight="1">
      <c r="A9" s="11">
        <v>6</v>
      </c>
      <c r="B9" s="11" t="s">
        <v>95</v>
      </c>
      <c r="C9" s="11" t="s">
        <v>101</v>
      </c>
      <c r="D9" s="11">
        <v>468.21</v>
      </c>
      <c r="E9" s="11">
        <v>18</v>
      </c>
      <c r="F9" s="19">
        <f t="shared" si="0"/>
        <v>8427.7800000000007</v>
      </c>
      <c r="G9" s="11"/>
    </row>
    <row r="10" spans="1:7" s="2" customFormat="1" ht="42" customHeight="1">
      <c r="A10" s="29" t="s">
        <v>22</v>
      </c>
      <c r="B10" s="29"/>
      <c r="C10" s="29"/>
      <c r="D10" s="19">
        <v>3125.53</v>
      </c>
      <c r="E10" s="19"/>
      <c r="F10" s="19">
        <v>56259.54</v>
      </c>
      <c r="G10" s="19"/>
    </row>
    <row r="11" spans="1:7" ht="35.1" customHeight="1">
      <c r="A11" s="20"/>
      <c r="B11" s="20" t="s">
        <v>23</v>
      </c>
      <c r="C11" s="20"/>
      <c r="D11" s="20"/>
      <c r="E11" s="20" t="s">
        <v>57</v>
      </c>
      <c r="F11" s="1"/>
      <c r="G11" s="20"/>
    </row>
  </sheetData>
  <mergeCells count="4">
    <mergeCell ref="A1:G1"/>
    <mergeCell ref="A2:C2"/>
    <mergeCell ref="E2:G2"/>
    <mergeCell ref="A10:C10"/>
  </mergeCells>
  <phoneticPr fontId="10" type="noConversion"/>
  <pageMargins left="0.74" right="0.7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sheetPr codeName="Sheet9"/>
  <dimension ref="A1:G11"/>
  <sheetViews>
    <sheetView workbookViewId="0">
      <selection activeCell="B5" sqref="B5"/>
    </sheetView>
  </sheetViews>
  <sheetFormatPr defaultColWidth="9" defaultRowHeight="13.5"/>
  <cols>
    <col min="1" max="1" width="8.25" customWidth="1"/>
    <col min="2" max="2" width="19.25" customWidth="1"/>
    <col min="3" max="3" width="21.25" customWidth="1"/>
    <col min="4" max="4" width="21.75" customWidth="1"/>
    <col min="5" max="5" width="17.625" customWidth="1"/>
    <col min="6" max="6" width="25.625" style="2" customWidth="1"/>
    <col min="7" max="7" width="20.125" customWidth="1"/>
  </cols>
  <sheetData>
    <row r="1" spans="1:7" ht="48" customHeight="1">
      <c r="A1" s="27" t="s">
        <v>102</v>
      </c>
      <c r="B1" s="27"/>
      <c r="C1" s="27"/>
      <c r="D1" s="27"/>
      <c r="E1" s="27"/>
      <c r="F1" s="27"/>
      <c r="G1" s="27"/>
    </row>
    <row r="2" spans="1:7" ht="24.95" customHeight="1">
      <c r="A2" s="28"/>
      <c r="B2" s="28"/>
      <c r="C2" s="28"/>
      <c r="E2" s="28" t="s">
        <v>25</v>
      </c>
      <c r="F2" s="28"/>
      <c r="G2" s="28"/>
    </row>
    <row r="3" spans="1:7" s="1" customFormat="1" ht="39" customHeight="1">
      <c r="A3" s="4" t="s">
        <v>2</v>
      </c>
      <c r="B3" s="4" t="s">
        <v>26</v>
      </c>
      <c r="C3" s="4" t="s">
        <v>27</v>
      </c>
      <c r="D3" s="4" t="s">
        <v>5</v>
      </c>
      <c r="E3" s="4" t="s">
        <v>6</v>
      </c>
      <c r="F3" s="4" t="s">
        <v>7</v>
      </c>
      <c r="G3" s="4" t="s">
        <v>8</v>
      </c>
    </row>
    <row r="4" spans="1:7" ht="44.25" customHeight="1">
      <c r="A4" s="5">
        <v>1</v>
      </c>
      <c r="B4" s="5" t="s">
        <v>103</v>
      </c>
      <c r="C4" s="5" t="s">
        <v>104</v>
      </c>
      <c r="D4" s="5">
        <v>468.73</v>
      </c>
      <c r="E4" s="5">
        <v>18</v>
      </c>
      <c r="F4" s="6">
        <f>E4*D4</f>
        <v>8437.14</v>
      </c>
      <c r="G4" s="5"/>
    </row>
    <row r="5" spans="1:7" ht="44.25" customHeight="1">
      <c r="A5" s="5">
        <v>2</v>
      </c>
      <c r="B5" s="5" t="s">
        <v>103</v>
      </c>
      <c r="C5" s="5" t="s">
        <v>105</v>
      </c>
      <c r="D5" s="5">
        <v>436.61</v>
      </c>
      <c r="E5" s="5">
        <v>18</v>
      </c>
      <c r="F5" s="6">
        <f t="shared" ref="F5:F9" si="0">E5*D5</f>
        <v>7858.98</v>
      </c>
      <c r="G5" s="5"/>
    </row>
    <row r="6" spans="1:7" ht="44.25" customHeight="1">
      <c r="A6" s="5">
        <v>3</v>
      </c>
      <c r="B6" s="5" t="s">
        <v>103</v>
      </c>
      <c r="C6" s="5" t="s">
        <v>106</v>
      </c>
      <c r="D6" s="5">
        <v>848.67</v>
      </c>
      <c r="E6" s="5">
        <v>18</v>
      </c>
      <c r="F6" s="6">
        <f t="shared" si="0"/>
        <v>15276.06</v>
      </c>
      <c r="G6" s="5"/>
    </row>
    <row r="7" spans="1:7" ht="44.25" customHeight="1">
      <c r="A7" s="5">
        <v>4</v>
      </c>
      <c r="B7" s="5" t="s">
        <v>103</v>
      </c>
      <c r="C7" s="5" t="s">
        <v>107</v>
      </c>
      <c r="D7" s="5">
        <v>696.3</v>
      </c>
      <c r="E7" s="5">
        <v>18</v>
      </c>
      <c r="F7" s="6">
        <f t="shared" si="0"/>
        <v>12533.4</v>
      </c>
      <c r="G7" s="5"/>
    </row>
    <row r="8" spans="1:7" ht="44.25" customHeight="1">
      <c r="A8" s="5">
        <v>5</v>
      </c>
      <c r="B8" s="5" t="s">
        <v>103</v>
      </c>
      <c r="C8" s="5" t="s">
        <v>108</v>
      </c>
      <c r="D8" s="5">
        <v>221.53</v>
      </c>
      <c r="E8" s="5">
        <v>18</v>
      </c>
      <c r="F8" s="6">
        <f t="shared" si="0"/>
        <v>3987.54</v>
      </c>
      <c r="G8" s="5"/>
    </row>
    <row r="9" spans="1:7" ht="44.25" customHeight="1">
      <c r="A9" s="5">
        <v>6</v>
      </c>
      <c r="B9" s="5" t="s">
        <v>103</v>
      </c>
      <c r="C9" s="5" t="s">
        <v>109</v>
      </c>
      <c r="D9" s="5">
        <v>209.3</v>
      </c>
      <c r="E9" s="5">
        <v>18</v>
      </c>
      <c r="F9" s="6">
        <f t="shared" si="0"/>
        <v>3767.4</v>
      </c>
      <c r="G9" s="12" t="s">
        <v>110</v>
      </c>
    </row>
    <row r="10" spans="1:7" s="2" customFormat="1" ht="44.25" customHeight="1">
      <c r="A10" s="31" t="s">
        <v>22</v>
      </c>
      <c r="B10" s="31"/>
      <c r="C10" s="31"/>
      <c r="D10" s="6">
        <v>2881.14</v>
      </c>
      <c r="E10" s="6"/>
      <c r="F10" s="6">
        <v>51860.52</v>
      </c>
      <c r="G10" s="6"/>
    </row>
    <row r="11" spans="1:7" ht="24" customHeight="1">
      <c r="B11" t="s">
        <v>23</v>
      </c>
      <c r="E11" t="s">
        <v>57</v>
      </c>
    </row>
  </sheetData>
  <mergeCells count="4">
    <mergeCell ref="A1:G1"/>
    <mergeCell ref="A2:C2"/>
    <mergeCell ref="E2:G2"/>
    <mergeCell ref="A10:C10"/>
  </mergeCells>
  <phoneticPr fontId="10" type="noConversion"/>
  <pageMargins left="0.7" right="0.7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sheetPr codeName="Sheet10"/>
  <dimension ref="A1:G6"/>
  <sheetViews>
    <sheetView workbookViewId="0">
      <selection activeCell="D12" sqref="D12"/>
    </sheetView>
  </sheetViews>
  <sheetFormatPr defaultColWidth="9" defaultRowHeight="13.5"/>
  <cols>
    <col min="1" max="1" width="10" customWidth="1"/>
    <col min="2" max="2" width="21.625" customWidth="1"/>
    <col min="3" max="3" width="19" customWidth="1"/>
    <col min="4" max="4" width="22.375" customWidth="1"/>
    <col min="5" max="5" width="17.5" customWidth="1"/>
    <col min="6" max="6" width="26.625" style="2" customWidth="1"/>
    <col min="7" max="7" width="16.25" customWidth="1"/>
  </cols>
  <sheetData>
    <row r="1" spans="1:7" ht="66.75" customHeight="1">
      <c r="A1" s="27" t="s">
        <v>111</v>
      </c>
      <c r="B1" s="27"/>
      <c r="C1" s="27"/>
      <c r="D1" s="27"/>
      <c r="E1" s="27"/>
      <c r="F1" s="27"/>
      <c r="G1" s="27"/>
    </row>
    <row r="2" spans="1:7" ht="45.75" customHeight="1">
      <c r="A2" s="28"/>
      <c r="B2" s="28"/>
      <c r="C2" s="28"/>
      <c r="F2" s="2" t="s">
        <v>25</v>
      </c>
    </row>
    <row r="3" spans="1:7" s="1" customFormat="1" ht="60.75" customHeight="1">
      <c r="A3" s="10" t="s">
        <v>2</v>
      </c>
      <c r="B3" s="10" t="s">
        <v>26</v>
      </c>
      <c r="C3" s="10" t="s">
        <v>27</v>
      </c>
      <c r="D3" s="10" t="s">
        <v>5</v>
      </c>
      <c r="E3" s="10" t="s">
        <v>6</v>
      </c>
      <c r="F3" s="10" t="s">
        <v>7</v>
      </c>
      <c r="G3" s="10" t="s">
        <v>8</v>
      </c>
    </row>
    <row r="4" spans="1:7" ht="61.5" customHeight="1">
      <c r="A4" s="8">
        <v>1</v>
      </c>
      <c r="B4" s="8" t="s">
        <v>112</v>
      </c>
      <c r="C4" s="8" t="s">
        <v>113</v>
      </c>
      <c r="D4" s="8">
        <v>34.78</v>
      </c>
      <c r="E4" s="8">
        <v>18</v>
      </c>
      <c r="F4" s="9">
        <f>E4*D4</f>
        <v>626.04</v>
      </c>
      <c r="G4" s="8"/>
    </row>
    <row r="5" spans="1:7" s="2" customFormat="1" ht="47.25" customHeight="1">
      <c r="A5" s="32" t="s">
        <v>22</v>
      </c>
      <c r="B5" s="32"/>
      <c r="C5" s="32"/>
      <c r="D5" s="9">
        <v>34.78</v>
      </c>
      <c r="E5" s="9"/>
      <c r="F5" s="9">
        <v>626.04</v>
      </c>
      <c r="G5" s="9"/>
    </row>
    <row r="6" spans="1:7" ht="24" customHeight="1">
      <c r="B6" t="s">
        <v>23</v>
      </c>
      <c r="E6" t="s">
        <v>57</v>
      </c>
    </row>
  </sheetData>
  <mergeCells count="3">
    <mergeCell ref="A1:G1"/>
    <mergeCell ref="A2:C2"/>
    <mergeCell ref="A5:C5"/>
  </mergeCells>
  <phoneticPr fontId="10" type="noConversion"/>
  <pageMargins left="0.7" right="0.7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>
  <sheetPr codeName="Sheet2"/>
  <dimension ref="A1:G6"/>
  <sheetViews>
    <sheetView workbookViewId="0">
      <selection activeCell="D4" sqref="D4"/>
    </sheetView>
  </sheetViews>
  <sheetFormatPr defaultColWidth="9" defaultRowHeight="13.5"/>
  <cols>
    <col min="1" max="1" width="9.75" customWidth="1"/>
    <col min="2" max="2" width="23.5" customWidth="1"/>
    <col min="3" max="3" width="17.75" customWidth="1"/>
    <col min="4" max="4" width="25.625" customWidth="1"/>
    <col min="5" max="5" width="16.5" customWidth="1"/>
    <col min="6" max="6" width="26" style="2" customWidth="1"/>
    <col min="7" max="7" width="14.5" customWidth="1"/>
  </cols>
  <sheetData>
    <row r="1" spans="1:7" ht="48" customHeight="1">
      <c r="A1" s="27" t="s">
        <v>114</v>
      </c>
      <c r="B1" s="27"/>
      <c r="C1" s="27"/>
      <c r="D1" s="27"/>
      <c r="E1" s="27"/>
      <c r="F1" s="27"/>
      <c r="G1" s="27"/>
    </row>
    <row r="2" spans="1:7" ht="24.95" customHeight="1">
      <c r="A2" s="28"/>
      <c r="B2" s="28"/>
      <c r="C2" s="28"/>
      <c r="D2" s="28" t="s">
        <v>25</v>
      </c>
      <c r="E2" s="28"/>
      <c r="F2" s="28"/>
      <c r="G2" s="28"/>
    </row>
    <row r="3" spans="1:7" s="1" customFormat="1" ht="44.25" customHeight="1">
      <c r="A3" s="4" t="s">
        <v>2</v>
      </c>
      <c r="B3" s="4" t="s">
        <v>26</v>
      </c>
      <c r="C3" s="4" t="s">
        <v>27</v>
      </c>
      <c r="D3" s="4" t="s">
        <v>5</v>
      </c>
      <c r="E3" s="4" t="s">
        <v>6</v>
      </c>
      <c r="F3" s="4" t="s">
        <v>7</v>
      </c>
      <c r="G3" s="4" t="s">
        <v>8</v>
      </c>
    </row>
    <row r="4" spans="1:7" ht="44.25" customHeight="1">
      <c r="A4" s="5">
        <v>1</v>
      </c>
      <c r="B4" s="5" t="s">
        <v>115</v>
      </c>
      <c r="C4" s="5" t="s">
        <v>116</v>
      </c>
      <c r="D4" s="5">
        <v>1615.08</v>
      </c>
      <c r="E4" s="5">
        <v>18</v>
      </c>
      <c r="F4" s="6">
        <f>E4*D4</f>
        <v>29071.439999999999</v>
      </c>
      <c r="G4" s="5"/>
    </row>
    <row r="5" spans="1:7" s="2" customFormat="1" ht="44.25" customHeight="1">
      <c r="A5" s="31" t="s">
        <v>22</v>
      </c>
      <c r="B5" s="31"/>
      <c r="C5" s="31"/>
      <c r="D5" s="6">
        <v>1615.08</v>
      </c>
      <c r="E5" s="6"/>
      <c r="F5" s="6">
        <v>29071.439999999999</v>
      </c>
      <c r="G5" s="6"/>
    </row>
    <row r="6" spans="1:7" ht="72.75" customHeight="1">
      <c r="B6" t="s">
        <v>23</v>
      </c>
      <c r="E6" t="s">
        <v>57</v>
      </c>
    </row>
  </sheetData>
  <mergeCells count="4">
    <mergeCell ref="A1:G1"/>
    <mergeCell ref="A2:C2"/>
    <mergeCell ref="D2:G2"/>
    <mergeCell ref="A5:C5"/>
  </mergeCells>
  <phoneticPr fontId="10" type="noConversion"/>
  <pageMargins left="0.7" right="0.7" top="1.1200000000000001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>
  <sheetPr codeName="Sheet3"/>
  <dimension ref="A1:G7"/>
  <sheetViews>
    <sheetView workbookViewId="0">
      <selection activeCell="K5" sqref="K5"/>
    </sheetView>
  </sheetViews>
  <sheetFormatPr defaultColWidth="9" defaultRowHeight="13.5"/>
  <cols>
    <col min="1" max="1" width="10.375" customWidth="1"/>
    <col min="2" max="2" width="22.125" customWidth="1"/>
    <col min="3" max="3" width="20.25" customWidth="1"/>
    <col min="4" max="4" width="20" customWidth="1"/>
    <col min="5" max="5" width="18.5" customWidth="1"/>
    <col min="6" max="6" width="27.5" style="2" customWidth="1"/>
    <col min="7" max="7" width="13.75" customWidth="1"/>
  </cols>
  <sheetData>
    <row r="1" spans="1:7" ht="48" customHeight="1">
      <c r="A1" s="27" t="s">
        <v>117</v>
      </c>
      <c r="B1" s="27"/>
      <c r="C1" s="27"/>
      <c r="D1" s="27"/>
      <c r="E1" s="27"/>
      <c r="F1" s="27"/>
      <c r="G1" s="27"/>
    </row>
    <row r="2" spans="1:7" ht="24.95" customHeight="1">
      <c r="A2" s="28"/>
      <c r="B2" s="28"/>
      <c r="C2" s="28"/>
      <c r="E2" s="28" t="s">
        <v>25</v>
      </c>
      <c r="F2" s="28"/>
      <c r="G2" s="28"/>
    </row>
    <row r="3" spans="1:7" s="1" customFormat="1" ht="47.25" customHeight="1">
      <c r="A3" s="10" t="s">
        <v>2</v>
      </c>
      <c r="B3" s="10" t="s">
        <v>26</v>
      </c>
      <c r="C3" s="10" t="s">
        <v>27</v>
      </c>
      <c r="D3" s="10" t="s">
        <v>5</v>
      </c>
      <c r="E3" s="10" t="s">
        <v>6</v>
      </c>
      <c r="F3" s="10" t="s">
        <v>7</v>
      </c>
      <c r="G3" s="10" t="s">
        <v>8</v>
      </c>
    </row>
    <row r="4" spans="1:7" ht="47.25" customHeight="1">
      <c r="A4" s="8">
        <v>1</v>
      </c>
      <c r="B4" s="8" t="s">
        <v>118</v>
      </c>
      <c r="C4" s="8" t="s">
        <v>119</v>
      </c>
      <c r="D4" s="8">
        <v>1132.8499999999999</v>
      </c>
      <c r="E4" s="8">
        <v>18</v>
      </c>
      <c r="F4" s="9">
        <f>E4*D4</f>
        <v>20391.3</v>
      </c>
      <c r="G4" s="8"/>
    </row>
    <row r="5" spans="1:7" ht="47.25" customHeight="1">
      <c r="A5" s="8">
        <v>2</v>
      </c>
      <c r="B5" s="8" t="s">
        <v>118</v>
      </c>
      <c r="C5" s="8" t="s">
        <v>120</v>
      </c>
      <c r="D5" s="8">
        <v>906.76</v>
      </c>
      <c r="E5" s="8">
        <v>18</v>
      </c>
      <c r="F5" s="9">
        <f>E5*D5</f>
        <v>16321.68</v>
      </c>
      <c r="G5" s="8"/>
    </row>
    <row r="6" spans="1:7" s="2" customFormat="1" ht="47.25" customHeight="1">
      <c r="A6" s="32" t="s">
        <v>22</v>
      </c>
      <c r="B6" s="32"/>
      <c r="C6" s="32"/>
      <c r="D6" s="9">
        <v>2039.61</v>
      </c>
      <c r="E6" s="9"/>
      <c r="F6" s="9">
        <v>36712.980000000003</v>
      </c>
      <c r="G6" s="9"/>
    </row>
    <row r="7" spans="1:7" ht="55.5" customHeight="1">
      <c r="B7" t="s">
        <v>23</v>
      </c>
      <c r="E7" t="s">
        <v>57</v>
      </c>
    </row>
  </sheetData>
  <mergeCells count="4">
    <mergeCell ref="A1:G1"/>
    <mergeCell ref="A2:C2"/>
    <mergeCell ref="E2:G2"/>
    <mergeCell ref="A6:C6"/>
  </mergeCells>
  <phoneticPr fontId="10" type="noConversion"/>
  <pageMargins left="0.73" right="0.7" top="1.01" bottom="0.75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>
  <sheetPr codeName="Sheet11"/>
  <dimension ref="A1:G7"/>
  <sheetViews>
    <sheetView workbookViewId="0">
      <selection activeCell="F4" sqref="F4:F6"/>
    </sheetView>
  </sheetViews>
  <sheetFormatPr defaultColWidth="9" defaultRowHeight="13.5"/>
  <cols>
    <col min="1" max="1" width="8.625" customWidth="1"/>
    <col min="2" max="2" width="23.75" customWidth="1"/>
    <col min="3" max="3" width="21.75" customWidth="1"/>
    <col min="4" max="4" width="24.875" customWidth="1"/>
    <col min="5" max="5" width="14.375" customWidth="1"/>
    <col min="6" max="6" width="28.625" style="3" customWidth="1"/>
    <col min="7" max="7" width="11.125" customWidth="1"/>
  </cols>
  <sheetData>
    <row r="1" spans="1:7" ht="65.25" customHeight="1">
      <c r="A1" s="27" t="s">
        <v>121</v>
      </c>
      <c r="B1" s="27"/>
      <c r="C1" s="27"/>
      <c r="D1" s="27"/>
      <c r="E1" s="27"/>
      <c r="F1" s="27"/>
      <c r="G1" s="27"/>
    </row>
    <row r="2" spans="1:7" ht="24.95" customHeight="1">
      <c r="A2" s="28"/>
      <c r="B2" s="28"/>
      <c r="C2" s="28"/>
      <c r="E2" s="28" t="s">
        <v>25</v>
      </c>
      <c r="F2" s="28"/>
      <c r="G2" s="28"/>
    </row>
    <row r="3" spans="1:7" s="1" customFormat="1" ht="42.75" customHeight="1">
      <c r="A3" s="4" t="s">
        <v>2</v>
      </c>
      <c r="B3" s="4" t="s">
        <v>26</v>
      </c>
      <c r="C3" s="4" t="s">
        <v>27</v>
      </c>
      <c r="D3" s="4" t="s">
        <v>5</v>
      </c>
      <c r="E3" s="4" t="s">
        <v>6</v>
      </c>
      <c r="F3" s="25" t="s">
        <v>7</v>
      </c>
      <c r="G3" s="4" t="s">
        <v>8</v>
      </c>
    </row>
    <row r="4" spans="1:7" ht="42.75" customHeight="1">
      <c r="A4" s="5">
        <v>1</v>
      </c>
      <c r="B4" s="5" t="s">
        <v>122</v>
      </c>
      <c r="C4" s="5" t="s">
        <v>123</v>
      </c>
      <c r="D4" s="5">
        <v>581.45000000000005</v>
      </c>
      <c r="E4" s="5">
        <v>18</v>
      </c>
      <c r="F4" s="26">
        <f>E4*D4</f>
        <v>10466.1</v>
      </c>
      <c r="G4" s="5"/>
    </row>
    <row r="5" spans="1:7" ht="42.75" customHeight="1">
      <c r="A5" s="5">
        <v>2</v>
      </c>
      <c r="B5" s="5" t="s">
        <v>122</v>
      </c>
      <c r="C5" s="5" t="s">
        <v>124</v>
      </c>
      <c r="D5" s="5">
        <v>590.33000000000004</v>
      </c>
      <c r="E5" s="5">
        <v>18</v>
      </c>
      <c r="F5" s="26">
        <f>E5*D5</f>
        <v>10625.94</v>
      </c>
      <c r="G5" s="5"/>
    </row>
    <row r="6" spans="1:7" s="2" customFormat="1" ht="42.75" customHeight="1">
      <c r="A6" s="31" t="s">
        <v>22</v>
      </c>
      <c r="B6" s="31"/>
      <c r="C6" s="31"/>
      <c r="D6" s="6">
        <v>1171.78</v>
      </c>
      <c r="E6" s="6"/>
      <c r="F6" s="26">
        <v>21092.04</v>
      </c>
      <c r="G6" s="6"/>
    </row>
    <row r="7" spans="1:7" ht="42.75" customHeight="1">
      <c r="B7" t="s">
        <v>23</v>
      </c>
      <c r="E7" t="s">
        <v>57</v>
      </c>
    </row>
  </sheetData>
  <mergeCells count="4">
    <mergeCell ref="A1:G1"/>
    <mergeCell ref="A2:C2"/>
    <mergeCell ref="E2:G2"/>
    <mergeCell ref="A6:C6"/>
  </mergeCells>
  <phoneticPr fontId="10" type="noConversion"/>
  <pageMargins left="0.7" right="0.7" top="0.75" bottom="0.75" header="0.3" footer="0.3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>
  <sheetPr codeName="Sheet12"/>
  <dimension ref="A1:G6"/>
  <sheetViews>
    <sheetView workbookViewId="0">
      <selection activeCell="E8" sqref="E8"/>
    </sheetView>
  </sheetViews>
  <sheetFormatPr defaultColWidth="9" defaultRowHeight="13.5"/>
  <cols>
    <col min="1" max="1" width="10" customWidth="1"/>
    <col min="2" max="2" width="22.75" customWidth="1"/>
    <col min="3" max="3" width="20.375" customWidth="1"/>
    <col min="4" max="4" width="21.5" customWidth="1"/>
    <col min="5" max="5" width="19.5" customWidth="1"/>
    <col min="6" max="6" width="21.25" customWidth="1"/>
    <col min="7" max="7" width="17.625" customWidth="1"/>
  </cols>
  <sheetData>
    <row r="1" spans="1:7" ht="60.75" customHeight="1">
      <c r="A1" s="27" t="s">
        <v>125</v>
      </c>
      <c r="B1" s="27"/>
      <c r="C1" s="27"/>
      <c r="D1" s="27"/>
      <c r="E1" s="27"/>
      <c r="F1" s="27"/>
      <c r="G1" s="27"/>
    </row>
    <row r="2" spans="1:7" ht="24.95" customHeight="1">
      <c r="A2" s="28"/>
      <c r="B2" s="28"/>
      <c r="C2" s="28"/>
      <c r="E2" s="28" t="s">
        <v>25</v>
      </c>
      <c r="F2" s="28"/>
      <c r="G2" s="28"/>
    </row>
    <row r="3" spans="1:7" s="1" customFormat="1" ht="48" customHeight="1">
      <c r="A3" s="10" t="s">
        <v>2</v>
      </c>
      <c r="B3" s="10" t="s">
        <v>26</v>
      </c>
      <c r="C3" s="10" t="s">
        <v>27</v>
      </c>
      <c r="D3" s="10" t="s">
        <v>5</v>
      </c>
      <c r="E3" s="10" t="s">
        <v>6</v>
      </c>
      <c r="F3" s="10" t="s">
        <v>7</v>
      </c>
      <c r="G3" s="10" t="s">
        <v>8</v>
      </c>
    </row>
    <row r="4" spans="1:7" ht="48" customHeight="1">
      <c r="A4" s="8">
        <v>1</v>
      </c>
      <c r="B4" s="8" t="s">
        <v>126</v>
      </c>
      <c r="C4" s="8" t="s">
        <v>127</v>
      </c>
      <c r="D4" s="8">
        <v>384.55</v>
      </c>
      <c r="E4" s="8">
        <v>18</v>
      </c>
      <c r="F4" s="8">
        <f>E4*D4</f>
        <v>6921.9</v>
      </c>
      <c r="G4" s="8"/>
    </row>
    <row r="5" spans="1:7" s="2" customFormat="1" ht="48" customHeight="1">
      <c r="A5" s="32" t="s">
        <v>22</v>
      </c>
      <c r="B5" s="32"/>
      <c r="C5" s="32"/>
      <c r="D5" s="9">
        <v>384.55</v>
      </c>
      <c r="E5" s="9"/>
      <c r="F5" s="9">
        <v>6921.9</v>
      </c>
      <c r="G5" s="9"/>
    </row>
    <row r="6" spans="1:7" ht="65.25" customHeight="1">
      <c r="B6" t="s">
        <v>23</v>
      </c>
      <c r="E6" t="s">
        <v>57</v>
      </c>
    </row>
  </sheetData>
  <mergeCells count="4">
    <mergeCell ref="A1:G1"/>
    <mergeCell ref="A2:C2"/>
    <mergeCell ref="E2:G2"/>
    <mergeCell ref="A5:C5"/>
  </mergeCells>
  <phoneticPr fontId="10" type="noConversion"/>
  <pageMargins left="0.7" right="0.7" top="0.75" bottom="0.75" header="0.3" footer="0.3"/>
  <pageSetup paperSize="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>
  <sheetPr codeName="Sheet13"/>
  <dimension ref="A1:G14"/>
  <sheetViews>
    <sheetView workbookViewId="0">
      <selection activeCell="F13" sqref="F13"/>
    </sheetView>
  </sheetViews>
  <sheetFormatPr defaultColWidth="9" defaultRowHeight="13.5"/>
  <cols>
    <col min="1" max="1" width="9.875" customWidth="1"/>
    <col min="2" max="2" width="21.125" customWidth="1"/>
    <col min="3" max="3" width="19.375" customWidth="1"/>
    <col min="4" max="4" width="22.75" customWidth="1"/>
    <col min="5" max="5" width="19.75" customWidth="1"/>
    <col min="6" max="6" width="24.25" style="2" customWidth="1"/>
    <col min="7" max="7" width="16.5" customWidth="1"/>
  </cols>
  <sheetData>
    <row r="1" spans="1:7" ht="48" customHeight="1">
      <c r="A1" s="27" t="s">
        <v>143</v>
      </c>
      <c r="B1" s="27"/>
      <c r="C1" s="27"/>
      <c r="D1" s="27"/>
      <c r="E1" s="27"/>
      <c r="F1" s="27"/>
      <c r="G1" s="27"/>
    </row>
    <row r="2" spans="1:7" ht="24.95" customHeight="1">
      <c r="A2" s="28"/>
      <c r="B2" s="28"/>
      <c r="C2" s="28"/>
      <c r="E2" s="28" t="s">
        <v>25</v>
      </c>
      <c r="F2" s="28"/>
      <c r="G2" s="28"/>
    </row>
    <row r="3" spans="1:7" s="7" customFormat="1" ht="39.75" customHeight="1">
      <c r="A3" s="4" t="s">
        <v>2</v>
      </c>
      <c r="B3" s="4" t="s">
        <v>26</v>
      </c>
      <c r="C3" s="4" t="s">
        <v>27</v>
      </c>
      <c r="D3" s="4" t="s">
        <v>5</v>
      </c>
      <c r="E3" s="4" t="s">
        <v>6</v>
      </c>
      <c r="F3" s="4" t="s">
        <v>7</v>
      </c>
      <c r="G3" s="4" t="s">
        <v>8</v>
      </c>
    </row>
    <row r="4" spans="1:7" ht="30" customHeight="1">
      <c r="A4" s="8">
        <v>1</v>
      </c>
      <c r="B4" s="8" t="s">
        <v>128</v>
      </c>
      <c r="C4" s="8" t="s">
        <v>129</v>
      </c>
      <c r="D4" s="8">
        <v>383.07</v>
      </c>
      <c r="E4" s="8">
        <v>18</v>
      </c>
      <c r="F4" s="9">
        <f>E4*D4</f>
        <v>6895.26</v>
      </c>
      <c r="G4" s="8"/>
    </row>
    <row r="5" spans="1:7" ht="30" customHeight="1">
      <c r="A5" s="8">
        <v>2</v>
      </c>
      <c r="B5" s="8" t="s">
        <v>130</v>
      </c>
      <c r="C5" s="8" t="s">
        <v>131</v>
      </c>
      <c r="D5" s="8">
        <v>339.05</v>
      </c>
      <c r="E5" s="8">
        <v>18</v>
      </c>
      <c r="F5" s="9">
        <f t="shared" ref="F5:F12" si="0">E5*D5</f>
        <v>6102.9</v>
      </c>
      <c r="G5" s="8"/>
    </row>
    <row r="6" spans="1:7" ht="30" customHeight="1">
      <c r="A6" s="8">
        <v>3</v>
      </c>
      <c r="B6" s="8" t="s">
        <v>130</v>
      </c>
      <c r="C6" s="8" t="s">
        <v>132</v>
      </c>
      <c r="D6" s="8">
        <v>1081.9100000000001</v>
      </c>
      <c r="E6" s="8">
        <v>18</v>
      </c>
      <c r="F6" s="9">
        <f t="shared" si="0"/>
        <v>19474.38</v>
      </c>
      <c r="G6" s="8"/>
    </row>
    <row r="7" spans="1:7" ht="30" customHeight="1">
      <c r="A7" s="8">
        <v>4</v>
      </c>
      <c r="B7" s="8" t="s">
        <v>130</v>
      </c>
      <c r="C7" s="8" t="s">
        <v>133</v>
      </c>
      <c r="D7" s="8">
        <v>1438.37</v>
      </c>
      <c r="E7" s="8">
        <v>18</v>
      </c>
      <c r="F7" s="9">
        <f t="shared" si="0"/>
        <v>25890.66</v>
      </c>
      <c r="G7" s="8"/>
    </row>
    <row r="8" spans="1:7" ht="30" customHeight="1">
      <c r="A8" s="8">
        <v>5</v>
      </c>
      <c r="B8" s="8" t="s">
        <v>130</v>
      </c>
      <c r="C8" s="8" t="s">
        <v>134</v>
      </c>
      <c r="D8" s="8">
        <v>909.06</v>
      </c>
      <c r="E8" s="8">
        <v>18</v>
      </c>
      <c r="F8" s="9">
        <f t="shared" si="0"/>
        <v>16363.08</v>
      </c>
      <c r="G8" s="8"/>
    </row>
    <row r="9" spans="1:7" ht="30" customHeight="1">
      <c r="A9" s="8">
        <v>6</v>
      </c>
      <c r="B9" s="8" t="s">
        <v>130</v>
      </c>
      <c r="C9" s="8" t="s">
        <v>135</v>
      </c>
      <c r="D9" s="8">
        <v>738.65</v>
      </c>
      <c r="E9" s="8">
        <v>18</v>
      </c>
      <c r="F9" s="9">
        <f t="shared" si="0"/>
        <v>13295.7</v>
      </c>
      <c r="G9" s="8"/>
    </row>
    <row r="10" spans="1:7" ht="30" customHeight="1">
      <c r="A10" s="8">
        <v>7</v>
      </c>
      <c r="B10" s="8" t="s">
        <v>130</v>
      </c>
      <c r="C10" s="8" t="s">
        <v>136</v>
      </c>
      <c r="D10" s="8">
        <v>1086.77</v>
      </c>
      <c r="E10" s="8">
        <v>18</v>
      </c>
      <c r="F10" s="9">
        <f t="shared" si="0"/>
        <v>19561.86</v>
      </c>
      <c r="G10" s="8"/>
    </row>
    <row r="11" spans="1:7" ht="30" customHeight="1">
      <c r="A11" s="8">
        <v>8</v>
      </c>
      <c r="B11" s="8" t="s">
        <v>130</v>
      </c>
      <c r="C11" s="8" t="s">
        <v>137</v>
      </c>
      <c r="D11" s="8">
        <v>986.3</v>
      </c>
      <c r="E11" s="8">
        <v>18</v>
      </c>
      <c r="F11" s="9">
        <f t="shared" si="0"/>
        <v>17753.400000000001</v>
      </c>
      <c r="G11" s="8"/>
    </row>
    <row r="12" spans="1:7" ht="30" customHeight="1">
      <c r="A12" s="8">
        <v>9</v>
      </c>
      <c r="B12" s="8" t="s">
        <v>130</v>
      </c>
      <c r="C12" s="8" t="s">
        <v>138</v>
      </c>
      <c r="D12" s="8">
        <v>1317.3</v>
      </c>
      <c r="E12" s="8">
        <v>18</v>
      </c>
      <c r="F12" s="9">
        <f t="shared" si="0"/>
        <v>23711.4</v>
      </c>
      <c r="G12" s="8"/>
    </row>
    <row r="13" spans="1:7" s="2" customFormat="1" ht="30" customHeight="1">
      <c r="A13" s="32" t="s">
        <v>22</v>
      </c>
      <c r="B13" s="32"/>
      <c r="C13" s="32"/>
      <c r="D13" s="9">
        <v>8280.48</v>
      </c>
      <c r="E13" s="9"/>
      <c r="F13" s="9">
        <v>149048.64000000001</v>
      </c>
      <c r="G13" s="9"/>
    </row>
    <row r="14" spans="1:7" ht="18" customHeight="1">
      <c r="B14" t="s">
        <v>23</v>
      </c>
      <c r="E14" t="s">
        <v>57</v>
      </c>
    </row>
  </sheetData>
  <mergeCells count="4">
    <mergeCell ref="A1:G1"/>
    <mergeCell ref="A2:C2"/>
    <mergeCell ref="E2:G2"/>
    <mergeCell ref="A13:C13"/>
  </mergeCells>
  <phoneticPr fontId="10" type="noConversion"/>
  <pageMargins left="0.7" right="0.7" top="0.75" bottom="0.75" header="0.3" footer="0.3"/>
  <pageSetup paperSize="9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>
  <sheetPr codeName="Sheet14"/>
  <dimension ref="A1:G7"/>
  <sheetViews>
    <sheetView workbookViewId="0">
      <selection activeCell="J8" sqref="J8"/>
    </sheetView>
  </sheetViews>
  <sheetFormatPr defaultColWidth="9" defaultRowHeight="13.5"/>
  <cols>
    <col min="1" max="1" width="9.875" customWidth="1"/>
    <col min="2" max="2" width="23.75" customWidth="1"/>
    <col min="3" max="3" width="18" customWidth="1"/>
    <col min="4" max="4" width="21.75" customWidth="1"/>
    <col min="5" max="5" width="17.375" customWidth="1"/>
    <col min="6" max="6" width="27" style="3" customWidth="1"/>
    <col min="7" max="7" width="15.75" customWidth="1"/>
  </cols>
  <sheetData>
    <row r="1" spans="1:7" ht="48" customHeight="1">
      <c r="A1" s="27" t="s">
        <v>139</v>
      </c>
      <c r="B1" s="27"/>
      <c r="C1" s="27"/>
      <c r="D1" s="27"/>
      <c r="E1" s="27"/>
      <c r="F1" s="27"/>
      <c r="G1" s="27"/>
    </row>
    <row r="2" spans="1:7" ht="28.5" customHeight="1">
      <c r="A2" s="28"/>
      <c r="B2" s="28"/>
      <c r="C2" s="28"/>
      <c r="E2" s="28" t="s">
        <v>25</v>
      </c>
      <c r="F2" s="28"/>
      <c r="G2" s="28"/>
    </row>
    <row r="3" spans="1:7" s="1" customFormat="1" ht="42.75" customHeight="1">
      <c r="A3" s="4" t="s">
        <v>2</v>
      </c>
      <c r="B3" s="4" t="s">
        <v>26</v>
      </c>
      <c r="C3" s="4" t="s">
        <v>27</v>
      </c>
      <c r="D3" s="4" t="s">
        <v>5</v>
      </c>
      <c r="E3" s="4" t="s">
        <v>6</v>
      </c>
      <c r="F3" s="4" t="s">
        <v>7</v>
      </c>
      <c r="G3" s="4" t="s">
        <v>8</v>
      </c>
    </row>
    <row r="4" spans="1:7" ht="42.75" customHeight="1">
      <c r="A4" s="5">
        <v>1</v>
      </c>
      <c r="B4" s="5" t="s">
        <v>140</v>
      </c>
      <c r="C4" s="5" t="s">
        <v>141</v>
      </c>
      <c r="D4" s="5">
        <v>310.81</v>
      </c>
      <c r="E4" s="5">
        <v>18</v>
      </c>
      <c r="F4" s="5">
        <f>E4*D4</f>
        <v>5594.58</v>
      </c>
      <c r="G4" s="5"/>
    </row>
    <row r="5" spans="1:7" ht="42.75" customHeight="1">
      <c r="A5" s="5">
        <v>2</v>
      </c>
      <c r="B5" s="5" t="s">
        <v>140</v>
      </c>
      <c r="C5" s="5" t="s">
        <v>142</v>
      </c>
      <c r="D5" s="5">
        <v>1139.8</v>
      </c>
      <c r="E5" s="5">
        <v>18</v>
      </c>
      <c r="F5" s="5">
        <f>E5*D5</f>
        <v>20516.400000000001</v>
      </c>
      <c r="G5" s="5"/>
    </row>
    <row r="6" spans="1:7" s="2" customFormat="1" ht="42.75" customHeight="1">
      <c r="A6" s="31" t="s">
        <v>22</v>
      </c>
      <c r="B6" s="31"/>
      <c r="C6" s="31"/>
      <c r="D6" s="6">
        <v>1450.61</v>
      </c>
      <c r="E6" s="6"/>
      <c r="F6" s="5">
        <v>26110.98</v>
      </c>
      <c r="G6" s="6"/>
    </row>
    <row r="7" spans="1:7" ht="39.75" customHeight="1">
      <c r="B7" t="s">
        <v>23</v>
      </c>
      <c r="E7" t="s">
        <v>57</v>
      </c>
    </row>
  </sheetData>
  <mergeCells count="4">
    <mergeCell ref="A1:G1"/>
    <mergeCell ref="A2:C2"/>
    <mergeCell ref="E2:G2"/>
    <mergeCell ref="A6:C6"/>
  </mergeCells>
  <phoneticPr fontId="10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14</vt:i4>
      </vt:variant>
      <vt:variant>
        <vt:lpstr>命名范围</vt:lpstr>
      </vt:variant>
      <vt:variant>
        <vt:i4>2</vt:i4>
      </vt:variant>
    </vt:vector>
  </HeadingPairs>
  <TitlesOfParts>
    <vt:vector size="16" baseType="lpstr">
      <vt:lpstr>汇总表</vt:lpstr>
      <vt:lpstr>党原</vt:lpstr>
      <vt:lpstr>丰台</vt:lpstr>
      <vt:lpstr>玉都</vt:lpstr>
      <vt:lpstr>高平</vt:lpstr>
      <vt:lpstr>荔堡</vt:lpstr>
      <vt:lpstr>太平</vt:lpstr>
      <vt:lpstr>泾明</vt:lpstr>
      <vt:lpstr>飞云</vt:lpstr>
      <vt:lpstr>王村</vt:lpstr>
      <vt:lpstr>城关</vt:lpstr>
      <vt:lpstr>罗汉洞</vt:lpstr>
      <vt:lpstr>汭丰</vt:lpstr>
      <vt:lpstr>红河</vt:lpstr>
      <vt:lpstr>党原!Print_Titles</vt:lpstr>
      <vt:lpstr>丰台!Print_Titles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good</cp:lastModifiedBy>
  <cp:lastPrinted>2022-09-23T00:44:23Z</cp:lastPrinted>
  <dcterms:created xsi:type="dcterms:W3CDTF">2015-06-05T18:17:00Z</dcterms:created>
  <dcterms:modified xsi:type="dcterms:W3CDTF">2022-09-23T00:47:05Z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989AA2F6FCCD4904AAEADB3A6E4C5985</vt:lpwstr>
  </property>
  <property fmtid="{D5CDD505-2E9C-101B-9397-08002B2CF9AE}" pid="3" name="KSOProductBuildVer">
    <vt:lpwstr>2052-11.1.0.12358</vt:lpwstr>
  </property>
</Properties>
</file>