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个人" sheetId="1" r:id="rId1"/>
    <sheet name="企业" sheetId="3" r:id="rId2"/>
  </sheets>
  <definedNames>
    <definedName name="_xlnm._FilterDatabase" localSheetId="0" hidden="1">个人!$A$1:$L$1422</definedName>
    <definedName name="_xlnm._FilterDatabase" localSheetId="1" hidden="1">企业!$A$1:$L$139</definedName>
    <definedName name="_xlnm.Print_Titles" localSheetId="1">企业!$1:$3</definedName>
    <definedName name="_xlnm.Print_Titles" localSheetId="0">个人!$1:$3</definedName>
  </definedNames>
  <calcPr calcId="144525"/>
</workbook>
</file>

<file path=xl/sharedStrings.xml><?xml version="1.0" encoding="utf-8"?>
<sst xmlns="http://schemas.openxmlformats.org/spreadsheetml/2006/main" count="12123" uniqueCount="4220">
  <si>
    <t>灵台县2023年第一批农机购置补贴人员信息公示（个人）</t>
  </si>
  <si>
    <t>灵台县农业机械化服务中心（盖章）</t>
  </si>
  <si>
    <t>单位：元</t>
  </si>
  <si>
    <t>时间：2023年2月1日</t>
  </si>
  <si>
    <t>序号</t>
  </si>
  <si>
    <t>乡镇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</si>
  <si>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</si>
  <si>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</si>
  <si>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</si>
  <si>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</si>
  <si>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</si>
  <si>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</si>
  <si>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</si>
  <si>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</si>
  <si>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</si>
  <si>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个人小计</t>
  </si>
  <si>
    <t>中台镇</t>
  </si>
  <si>
    <t>王小荣</t>
  </si>
  <si>
    <t>轮式拖拉机</t>
  </si>
  <si>
    <t>DF404-10</t>
  </si>
  <si>
    <t>2100ZLZ05447[C12702299A]</t>
  </si>
  <si>
    <t>常州东风农机集团有限公司</t>
  </si>
  <si>
    <t>灵台县大众农业机械有限责任公司</t>
  </si>
  <si>
    <t>杨永发</t>
  </si>
  <si>
    <t>旋耕机</t>
  </si>
  <si>
    <t>1GQN-200H</t>
  </si>
  <si>
    <t>HF21505592[无]</t>
  </si>
  <si>
    <t>河南巨隆科技有限公司</t>
  </si>
  <si>
    <t>平凉市胜达农机销售有限公司</t>
  </si>
  <si>
    <t>董国统</t>
  </si>
  <si>
    <t>WF1404</t>
  </si>
  <si>
    <t>AHZ09031[YT21227123]</t>
  </si>
  <si>
    <t>江苏沃得高新农业装备有限公司(原:江苏沃得植保机械有限公司、原:沃得重工(中国)有限公司)</t>
  </si>
  <si>
    <t>灵台县陇友农业机械商贸有限责任公司</t>
  </si>
  <si>
    <t>1GKNJG-240</t>
  </si>
  <si>
    <t>SH240X20JG111611[无]</t>
  </si>
  <si>
    <t>河北圣和农业机械有限公司</t>
  </si>
  <si>
    <t>曾雪琴</t>
  </si>
  <si>
    <t>单粒（精密）播种机</t>
  </si>
  <si>
    <t>2BYFSM-3</t>
  </si>
  <si>
    <t>NH2121997[无]</t>
  </si>
  <si>
    <t>河北农哈哈机械集团有限公司</t>
  </si>
  <si>
    <t>马永华</t>
  </si>
  <si>
    <t>穴播机</t>
  </si>
  <si>
    <t>2BYFX-3</t>
  </si>
  <si>
    <t>NH2227065[无]</t>
  </si>
  <si>
    <t>王伟杰</t>
  </si>
  <si>
    <t>玉米收获机</t>
  </si>
  <si>
    <t>4YZL-3A</t>
  </si>
  <si>
    <t>YLBFS00695[DKBKY6N80427]</t>
  </si>
  <si>
    <t>沃得农机(沈阳)有限公司</t>
  </si>
  <si>
    <t>甘肃惠丰嘉业农机有限公司</t>
  </si>
  <si>
    <t>王俊科</t>
  </si>
  <si>
    <t>DF504-10</t>
  </si>
  <si>
    <t>2100ZLZ19773[C13004892A]</t>
  </si>
  <si>
    <t>铺膜机</t>
  </si>
  <si>
    <t>2M-1E</t>
  </si>
  <si>
    <t>220105031[无]</t>
  </si>
  <si>
    <t>甘肃洮河拖拉机制造有限公司</t>
  </si>
  <si>
    <t>马文学</t>
  </si>
  <si>
    <t>NH2209660[无]</t>
  </si>
  <si>
    <t>沙孝林</t>
  </si>
  <si>
    <t>2MGF-1型</t>
  </si>
  <si>
    <t>050[]</t>
  </si>
  <si>
    <t>青铜峡市民乐农业机械有限公司</t>
  </si>
  <si>
    <t>马旭云</t>
  </si>
  <si>
    <t>NH2209666[无]</t>
  </si>
  <si>
    <t>王天富</t>
  </si>
  <si>
    <t>1GKN-170</t>
  </si>
  <si>
    <t>G1172152110[无]</t>
  </si>
  <si>
    <t>亚澳南阳农机有限责任公司</t>
  </si>
  <si>
    <t>王小成</t>
  </si>
  <si>
    <t>1GKN-150</t>
  </si>
  <si>
    <t>G0152020024[无]</t>
  </si>
  <si>
    <t>铺膜（带）播种机</t>
  </si>
  <si>
    <t>2MBFG-40/70A</t>
  </si>
  <si>
    <t>DXSNMBA0618[无]</t>
  </si>
  <si>
    <t>定西市三牛农机制造有限公司</t>
  </si>
  <si>
    <t>2100ZLZ19774[C13406324A]</t>
  </si>
  <si>
    <t>何胜利</t>
  </si>
  <si>
    <t>秸秆粉碎还田机</t>
  </si>
  <si>
    <t>1JHY-150</t>
  </si>
  <si>
    <t>20015271[无]</t>
  </si>
  <si>
    <t>河北春翔机械有限公司</t>
  </si>
  <si>
    <t>平凉市茂源农机销售有限责任公司</t>
  </si>
  <si>
    <t>邓慧灵</t>
  </si>
  <si>
    <t>LN2004</t>
  </si>
  <si>
    <t>32291755[YT22216889]</t>
  </si>
  <si>
    <t>第一拖拉机股份有限公司</t>
  </si>
  <si>
    <t>甘肃天农慧民农机有限责任公司</t>
  </si>
  <si>
    <t>1GKNJG-260</t>
  </si>
  <si>
    <t>SH260X21JGY121425[]</t>
  </si>
  <si>
    <t>犁</t>
  </si>
  <si>
    <t>1LYFT-435</t>
  </si>
  <si>
    <t>NY203478[]</t>
  </si>
  <si>
    <t>河北农源农业机械制造有限公司</t>
  </si>
  <si>
    <t>甘肃天农伟业农机销售有限公司</t>
  </si>
  <si>
    <t>李志红</t>
  </si>
  <si>
    <t>21015505[]</t>
  </si>
  <si>
    <t>杨小利</t>
  </si>
  <si>
    <t>1GQN-200</t>
  </si>
  <si>
    <t>SH200X22KJ032709[无]</t>
  </si>
  <si>
    <t>2BYFSF-4D</t>
  </si>
  <si>
    <t>NH2214245[无]</t>
  </si>
  <si>
    <t>高林才</t>
  </si>
  <si>
    <t>4YZP-2H</t>
  </si>
  <si>
    <t>K2HS21040035[SD8498304]</t>
  </si>
  <si>
    <t>克拉斯(山东)农业机械有限公司</t>
  </si>
  <si>
    <t>杨春彦</t>
  </si>
  <si>
    <t>WE604-2</t>
  </si>
  <si>
    <t>ACS02040[Q210243521B]</t>
  </si>
  <si>
    <t>1GQN-170Z</t>
  </si>
  <si>
    <t>SH170X21ZK070210[]</t>
  </si>
  <si>
    <t>马福灵</t>
  </si>
  <si>
    <t>1GQNKG-250</t>
  </si>
  <si>
    <t>GY50916[无]</t>
  </si>
  <si>
    <t>河北耕耘农业机械制造有限公司</t>
  </si>
  <si>
    <t>4YZP-4K</t>
  </si>
  <si>
    <t>Y4K220385M[DKBKY4N00230]</t>
  </si>
  <si>
    <t>山东金大丰机械有限公司</t>
  </si>
  <si>
    <t>姚永刚</t>
  </si>
  <si>
    <t>1LFS-235</t>
  </si>
  <si>
    <t>H20817[无]</t>
  </si>
  <si>
    <t>郑州市华丰农业机械有限公司</t>
  </si>
  <si>
    <t>马广林</t>
  </si>
  <si>
    <t>M904-Y</t>
  </si>
  <si>
    <t>63321TYB6M3102976[Q210795852G]</t>
  </si>
  <si>
    <t>潍柴雷沃重工股份有限公司</t>
  </si>
  <si>
    <t>HF21513806[无]</t>
  </si>
  <si>
    <t>1LFD-335</t>
  </si>
  <si>
    <t>H21074[无]</t>
  </si>
  <si>
    <t>曹拥英</t>
  </si>
  <si>
    <t>H94261[无]</t>
  </si>
  <si>
    <t>任志伟</t>
  </si>
  <si>
    <t>饲料混合机</t>
  </si>
  <si>
    <t>9HLP-1000</t>
  </si>
  <si>
    <t>LWN211200660[]</t>
  </si>
  <si>
    <t>新乡市乐为农农牧机械有限公司</t>
  </si>
  <si>
    <t>宝鸡市陈仓区虢镇乐为农养殖设备经销部</t>
  </si>
  <si>
    <t>饲料（草）粉碎机</t>
  </si>
  <si>
    <t>9FZ-555-155</t>
  </si>
  <si>
    <t>9FZ2022060022[]</t>
  </si>
  <si>
    <t>姚兴虎</t>
  </si>
  <si>
    <t>4YZP-2B</t>
  </si>
  <si>
    <t>SK274L220181[Q220170969G]</t>
  </si>
  <si>
    <t>吉林顺昆电动车有限公司</t>
  </si>
  <si>
    <t>多建军</t>
  </si>
  <si>
    <t>NH2121991[无]</t>
  </si>
  <si>
    <t>杨广春</t>
  </si>
  <si>
    <t>1JHY-180</t>
  </si>
  <si>
    <t>20018095[无]</t>
  </si>
  <si>
    <t>张红飞</t>
  </si>
  <si>
    <t>1GQN-190Z</t>
  </si>
  <si>
    <t>SH190X22ZK030301[无]</t>
  </si>
  <si>
    <t>甘肃中天昊丰商贸有限公司</t>
  </si>
  <si>
    <t>22015490[]</t>
  </si>
  <si>
    <t>李永军</t>
  </si>
  <si>
    <t>2BMFY-2</t>
  </si>
  <si>
    <t>220355[无]</t>
  </si>
  <si>
    <t>宝鸡雍盛机械制造有限公司</t>
  </si>
  <si>
    <t>陈召阳</t>
  </si>
  <si>
    <t>2MFG-40/70A</t>
  </si>
  <si>
    <t>DXSNMFG1980[无]</t>
  </si>
  <si>
    <t>成永红</t>
  </si>
  <si>
    <t>DXSNMFG3111[]</t>
  </si>
  <si>
    <t>1JHY-200</t>
  </si>
  <si>
    <t>22020105[]</t>
  </si>
  <si>
    <t>薛宝才</t>
  </si>
  <si>
    <t>4YZP-3M</t>
  </si>
  <si>
    <t>K3MQ22060014[Q220594764G]</t>
  </si>
  <si>
    <t>李王岗</t>
  </si>
  <si>
    <t>DXSNMFG2479[]</t>
  </si>
  <si>
    <t>22015646[]</t>
  </si>
  <si>
    <t>习拴民</t>
  </si>
  <si>
    <t>微型耕耘机</t>
  </si>
  <si>
    <t>1WGQ4-90A2</t>
  </si>
  <si>
    <t>G200723039[1P70F/P-G2005053A7870]</t>
  </si>
  <si>
    <t>洛阳卓格哈斯机械有限公司</t>
  </si>
  <si>
    <t>李政杰</t>
  </si>
  <si>
    <t>DXSNMFG1974[]</t>
  </si>
  <si>
    <t>冯勇</t>
  </si>
  <si>
    <t>H21075[无]</t>
  </si>
  <si>
    <t>柳德明</t>
  </si>
  <si>
    <t>NH2126383[无]</t>
  </si>
  <si>
    <t>王亚文</t>
  </si>
  <si>
    <t>1LFS-340</t>
  </si>
  <si>
    <t>H21348[无]</t>
  </si>
  <si>
    <t>22018129[]</t>
  </si>
  <si>
    <t>杨双红</t>
  </si>
  <si>
    <t>DXSNMFG2002[无]</t>
  </si>
  <si>
    <t>杨宏君</t>
  </si>
  <si>
    <t>NH2230057[无]</t>
  </si>
  <si>
    <t>1JHY-165</t>
  </si>
  <si>
    <t>22065154[]</t>
  </si>
  <si>
    <t>小计</t>
  </si>
  <si>
    <t>57</t>
  </si>
  <si>
    <t>独店镇</t>
  </si>
  <si>
    <t>章永林</t>
  </si>
  <si>
    <t>21018122[]</t>
  </si>
  <si>
    <t>58</t>
  </si>
  <si>
    <t>张忠义</t>
  </si>
  <si>
    <t>1GQN-220</t>
  </si>
  <si>
    <t>SH220X22KJ030620[无]</t>
  </si>
  <si>
    <t>59</t>
  </si>
  <si>
    <t>张永利</t>
  </si>
  <si>
    <t>DXSNMFG2486[]</t>
  </si>
  <si>
    <t>60</t>
  </si>
  <si>
    <t>张亚兰</t>
  </si>
  <si>
    <t>20015416[无]</t>
  </si>
  <si>
    <t>61</t>
  </si>
  <si>
    <t>张五科</t>
  </si>
  <si>
    <t>DXSNMBA0422[无]</t>
  </si>
  <si>
    <t>62</t>
  </si>
  <si>
    <t>T704-C</t>
  </si>
  <si>
    <t>1D221TEJ5N3089106[AK322014063]</t>
  </si>
  <si>
    <t>山东悍沃农业装备有限公司</t>
  </si>
  <si>
    <t>平凉众鑫农机销售有限公司</t>
  </si>
  <si>
    <t>63</t>
  </si>
  <si>
    <t>张宏峰</t>
  </si>
  <si>
    <t>1WG-4.0QB</t>
  </si>
  <si>
    <t>CF2103E03179[21B128622]</t>
  </si>
  <si>
    <t>安徽春风农林机械制造有限公司</t>
  </si>
  <si>
    <t>64</t>
  </si>
  <si>
    <t>于小林</t>
  </si>
  <si>
    <t>237[无]</t>
  </si>
  <si>
    <t>65</t>
  </si>
  <si>
    <t>2BYFSM-2</t>
  </si>
  <si>
    <t>NH2126921[无]</t>
  </si>
  <si>
    <t>66</t>
  </si>
  <si>
    <t>杨忠平</t>
  </si>
  <si>
    <t>M404-E</t>
  </si>
  <si>
    <t>63321M240M3100236[Q211094097B]</t>
  </si>
  <si>
    <t>庆阳三一农机销售有限公司</t>
  </si>
  <si>
    <t>67</t>
  </si>
  <si>
    <t>DXSNMFG2004[无]</t>
  </si>
  <si>
    <t>68</t>
  </si>
  <si>
    <t>杨三刚</t>
  </si>
  <si>
    <t>铡草机</t>
  </si>
  <si>
    <t>9ZT-3</t>
  </si>
  <si>
    <t>210331[无]</t>
  </si>
  <si>
    <t>扶风永恒农牧机械制造有限责任公司</t>
  </si>
  <si>
    <t>69</t>
  </si>
  <si>
    <t>杨慧连</t>
  </si>
  <si>
    <t>223138[]</t>
  </si>
  <si>
    <t>70</t>
  </si>
  <si>
    <t>杨得财</t>
  </si>
  <si>
    <t>1LFD-245</t>
  </si>
  <si>
    <t>H22695[无]</t>
  </si>
  <si>
    <t>71</t>
  </si>
  <si>
    <t>杨成方</t>
  </si>
  <si>
    <t>9HLPD210610988[无]</t>
  </si>
  <si>
    <t>72</t>
  </si>
  <si>
    <t>9FZD22030021[无]</t>
  </si>
  <si>
    <t>73</t>
  </si>
  <si>
    <t>许小俊</t>
  </si>
  <si>
    <t>9FZ-50-13</t>
  </si>
  <si>
    <t>9FZX210902114[无]</t>
  </si>
  <si>
    <t>郑州市盛之远农业机械有限公司</t>
  </si>
  <si>
    <t>西安聪明猪畜牧养殖设备有限公司</t>
  </si>
  <si>
    <t>74</t>
  </si>
  <si>
    <t>许高文</t>
  </si>
  <si>
    <t>9FZX210902115[无]</t>
  </si>
  <si>
    <t>75</t>
  </si>
  <si>
    <t>谢金奎</t>
  </si>
  <si>
    <t>DXSNMFG2695[无]</t>
  </si>
  <si>
    <t>76</t>
  </si>
  <si>
    <t>夏新元</t>
  </si>
  <si>
    <t>SF504C</t>
  </si>
  <si>
    <t>06220101154[Y210303584]</t>
  </si>
  <si>
    <t>山东时风(集团)有限责任公司</t>
  </si>
  <si>
    <t>77</t>
  </si>
  <si>
    <t>DXSNMFG2714[无]</t>
  </si>
  <si>
    <t>78</t>
  </si>
  <si>
    <t>夏麦文</t>
  </si>
  <si>
    <t>G0152151009[无]</t>
  </si>
  <si>
    <t>79</t>
  </si>
  <si>
    <t>卫海红</t>
  </si>
  <si>
    <t>ME504-N</t>
  </si>
  <si>
    <t>42208554[T21292053]</t>
  </si>
  <si>
    <t>甘肃陇尚佳禾农牧机械有限公司</t>
  </si>
  <si>
    <t>80</t>
  </si>
  <si>
    <t>1GQN-150</t>
  </si>
  <si>
    <t>GY54125[无]</t>
  </si>
  <si>
    <t>庆阳农腾农业装备有限公司</t>
  </si>
  <si>
    <t>81</t>
  </si>
  <si>
    <t>2MB-1/2GXA</t>
  </si>
  <si>
    <t>220314022[]</t>
  </si>
  <si>
    <t>泾川县吉源农机销售有限公司</t>
  </si>
  <si>
    <t>82</t>
  </si>
  <si>
    <t>王忠义</t>
  </si>
  <si>
    <t>HX504</t>
  </si>
  <si>
    <t>2200037[B0553098]</t>
  </si>
  <si>
    <t>洛阳市宏宣机械制造有限公司</t>
  </si>
  <si>
    <t>会宁耀龙农机有限责任公司</t>
  </si>
  <si>
    <t>83</t>
  </si>
  <si>
    <t>220410069[无]</t>
  </si>
  <si>
    <t>84</t>
  </si>
  <si>
    <t>SH150X21XK122910[]</t>
  </si>
  <si>
    <t>85</t>
  </si>
  <si>
    <t>王晓峰</t>
  </si>
  <si>
    <t>条播机</t>
  </si>
  <si>
    <t>2BT-14</t>
  </si>
  <si>
    <t>221043[]</t>
  </si>
  <si>
    <t>86</t>
  </si>
  <si>
    <t>2BT-12</t>
  </si>
  <si>
    <t>21583[无]</t>
  </si>
  <si>
    <t>87</t>
  </si>
  <si>
    <t>20065140[无]</t>
  </si>
  <si>
    <t>88</t>
  </si>
  <si>
    <t>王小芳</t>
  </si>
  <si>
    <t>041[无]</t>
  </si>
  <si>
    <t>89</t>
  </si>
  <si>
    <t>王伟</t>
  </si>
  <si>
    <t>1GKN-230</t>
  </si>
  <si>
    <t>G2232147103[无]</t>
  </si>
  <si>
    <t>90</t>
  </si>
  <si>
    <t>王麦世</t>
  </si>
  <si>
    <t>DXSNMBA0593[无]</t>
  </si>
  <si>
    <t>91</t>
  </si>
  <si>
    <t>王建锋</t>
  </si>
  <si>
    <t>DXSNMFG2717[无]</t>
  </si>
  <si>
    <t>92</t>
  </si>
  <si>
    <t>王红银</t>
  </si>
  <si>
    <t>SF404-C</t>
  </si>
  <si>
    <t>06220101167[Y210400525]</t>
  </si>
  <si>
    <t>93</t>
  </si>
  <si>
    <t>DXSNMFG2699[无]</t>
  </si>
  <si>
    <t>94</t>
  </si>
  <si>
    <t>王都堂</t>
  </si>
  <si>
    <t>1LFD-440</t>
  </si>
  <si>
    <t>H97373[无]</t>
  </si>
  <si>
    <t>95</t>
  </si>
  <si>
    <t>WF1604-2</t>
  </si>
  <si>
    <t>BDZ12236[YT22200201]</t>
  </si>
  <si>
    <t>96</t>
  </si>
  <si>
    <t>SH240X22JGY060709[无]</t>
  </si>
  <si>
    <t>97</t>
  </si>
  <si>
    <t>王东平</t>
  </si>
  <si>
    <t>1GKN-200</t>
  </si>
  <si>
    <t>G1202217013[]</t>
  </si>
  <si>
    <t>98</t>
  </si>
  <si>
    <t>王超锋</t>
  </si>
  <si>
    <t>SD504</t>
  </si>
  <si>
    <t>SDE01009MC[Q210195072B]</t>
  </si>
  <si>
    <t>山东萨丁重工有限公司</t>
  </si>
  <si>
    <t>泾川沃丰源农机有限公司</t>
  </si>
  <si>
    <t>99</t>
  </si>
  <si>
    <t>孙崇宝</t>
  </si>
  <si>
    <t>DXSNMBA2054[无]</t>
  </si>
  <si>
    <t>100</t>
  </si>
  <si>
    <t>宋胜利</t>
  </si>
  <si>
    <t>1GQN-160</t>
  </si>
  <si>
    <t>JL22518229[无]</t>
  </si>
  <si>
    <t>庆阳农丰农田农机销售有限公司</t>
  </si>
  <si>
    <t>101</t>
  </si>
  <si>
    <t>1D221TEJ7N3068208[AK322010442]</t>
  </si>
  <si>
    <t>102</t>
  </si>
  <si>
    <t>宋积得</t>
  </si>
  <si>
    <t>4YZ-4D</t>
  </si>
  <si>
    <t>YMJBFN00895[A7JHY1N30480]</t>
  </si>
  <si>
    <t>江苏沃得农业机械股份有限公司(原:江苏沃得农业机械有限公司)</t>
  </si>
  <si>
    <t>103</t>
  </si>
  <si>
    <t>宋红超</t>
  </si>
  <si>
    <t>06220101153[Y210303590]</t>
  </si>
  <si>
    <t>104</t>
  </si>
  <si>
    <t>DXSNMFG1996[无]</t>
  </si>
  <si>
    <t>105</t>
  </si>
  <si>
    <t>宋都科</t>
  </si>
  <si>
    <t>220353[无]</t>
  </si>
  <si>
    <t>106</t>
  </si>
  <si>
    <t>XA704</t>
  </si>
  <si>
    <t>Z220220109[AK322003345]</t>
  </si>
  <si>
    <t>潍坊华夏拖拉机制造有限公司</t>
  </si>
  <si>
    <t>107</t>
  </si>
  <si>
    <t>SH170X21ZK111716[无]</t>
  </si>
  <si>
    <t>108</t>
  </si>
  <si>
    <t>宋存田</t>
  </si>
  <si>
    <t>22015175[]</t>
  </si>
  <si>
    <t>109</t>
  </si>
  <si>
    <t>尚辉</t>
  </si>
  <si>
    <t>504</t>
  </si>
  <si>
    <t>20200679[Y201000113]</t>
  </si>
  <si>
    <t>洛阳泰红农业机械有限公司</t>
  </si>
  <si>
    <t>泾川县金大地农机销售有限责任公司</t>
  </si>
  <si>
    <t>110</t>
  </si>
  <si>
    <t>220354[无]</t>
  </si>
  <si>
    <t>111</t>
  </si>
  <si>
    <t>G0152151075[无]</t>
  </si>
  <si>
    <t>112</t>
  </si>
  <si>
    <t>马拴锁</t>
  </si>
  <si>
    <t>21030[无]</t>
  </si>
  <si>
    <t>113</t>
  </si>
  <si>
    <t>马来荣</t>
  </si>
  <si>
    <t>50422030305[B0541181]</t>
  </si>
  <si>
    <t>山东谷禾农业装备有限公司</t>
  </si>
  <si>
    <t>平凉市恒源成汽车销售有限公司</t>
  </si>
  <si>
    <t>114</t>
  </si>
  <si>
    <t>罗小波</t>
  </si>
  <si>
    <t>LWN2022051712[]</t>
  </si>
  <si>
    <t>115</t>
  </si>
  <si>
    <t>9FZ2022060105[]</t>
  </si>
  <si>
    <t>116</t>
  </si>
  <si>
    <t>罗玮</t>
  </si>
  <si>
    <t>1GQN-160Z</t>
  </si>
  <si>
    <t>SH160X21ZK070101[]</t>
  </si>
  <si>
    <t>117</t>
  </si>
  <si>
    <t>柳林伟</t>
  </si>
  <si>
    <t>M504-E</t>
  </si>
  <si>
    <t>63321M268N3502010[BG12379952]</t>
  </si>
  <si>
    <t>118</t>
  </si>
  <si>
    <t>JL22508751[无]</t>
  </si>
  <si>
    <t>119</t>
  </si>
  <si>
    <t>刘征西</t>
  </si>
  <si>
    <t>1LFS-230</t>
  </si>
  <si>
    <t>H96221[无]</t>
  </si>
  <si>
    <t>120</t>
  </si>
  <si>
    <t>梁宏</t>
  </si>
  <si>
    <t>DF2004-5A</t>
  </si>
  <si>
    <t>22A05AD01984[H9222004753]</t>
  </si>
  <si>
    <t>121</t>
  </si>
  <si>
    <t>李玉平</t>
  </si>
  <si>
    <t>504-C</t>
  </si>
  <si>
    <t>1D221TYJ5N3099601[CPU22000868]</t>
  </si>
  <si>
    <t>泾川农田农机销售有限公司</t>
  </si>
  <si>
    <t>122</t>
  </si>
  <si>
    <t>李永红</t>
  </si>
  <si>
    <t>DXSNMFG2311[]</t>
  </si>
  <si>
    <t>泾川县文硕农机商贸有限公司农机分公司</t>
  </si>
  <si>
    <t>123</t>
  </si>
  <si>
    <t>李亚洲</t>
  </si>
  <si>
    <t>TH504-3</t>
  </si>
  <si>
    <t>2204101186[Q220365560B]</t>
  </si>
  <si>
    <t>潍坊泰鸿拖拉机有限公司</t>
  </si>
  <si>
    <t>泾川农田农机销售有限公司(经销商)</t>
  </si>
  <si>
    <t>124</t>
  </si>
  <si>
    <t>2BX-10</t>
  </si>
  <si>
    <t>221232[]</t>
  </si>
  <si>
    <t>125</t>
  </si>
  <si>
    <t>李君录</t>
  </si>
  <si>
    <t>DXSNMFG2500[]</t>
  </si>
  <si>
    <t>126</t>
  </si>
  <si>
    <t>李军录</t>
  </si>
  <si>
    <t>果蔬干燥机</t>
  </si>
  <si>
    <t>5HG-0.3CK</t>
  </si>
  <si>
    <t>20056411[无]</t>
  </si>
  <si>
    <t>云南种业集团有限责任公司热能科技分公司</t>
  </si>
  <si>
    <t>平凉鑫农腾农机销售有限公司</t>
  </si>
  <si>
    <t>127</t>
  </si>
  <si>
    <t>20056406[无]</t>
  </si>
  <si>
    <t>128</t>
  </si>
  <si>
    <t>20056870[无]</t>
  </si>
  <si>
    <t>129</t>
  </si>
  <si>
    <t>李金科</t>
  </si>
  <si>
    <t>DXSNMFG2721[无]</t>
  </si>
  <si>
    <t>130</t>
  </si>
  <si>
    <t>李宏录</t>
  </si>
  <si>
    <t>SH160X21ZK070115[无]</t>
  </si>
  <si>
    <t>131</t>
  </si>
  <si>
    <t>DXSNMFG1978[无]</t>
  </si>
  <si>
    <t>132</t>
  </si>
  <si>
    <t>H96226[无]</t>
  </si>
  <si>
    <t>133</t>
  </si>
  <si>
    <t>ACS02032[Q210240063B]</t>
  </si>
  <si>
    <t>134</t>
  </si>
  <si>
    <t>焦林涛</t>
  </si>
  <si>
    <t>DXSNMFG2476[]</t>
  </si>
  <si>
    <t>135</t>
  </si>
  <si>
    <t>黄怀珠</t>
  </si>
  <si>
    <t>NH2126920[无]</t>
  </si>
  <si>
    <t>136</t>
  </si>
  <si>
    <t>何洁</t>
  </si>
  <si>
    <t>LZ504-C</t>
  </si>
  <si>
    <t>LZ504CH01617[Q220194918B]</t>
  </si>
  <si>
    <t>山东潍坊鲁中拖拉机有限公司</t>
  </si>
  <si>
    <t>甘肃陇中佳禾农牧机械有限公司</t>
  </si>
  <si>
    <t>137</t>
  </si>
  <si>
    <t>DXSNMFG2483[]</t>
  </si>
  <si>
    <t>138</t>
  </si>
  <si>
    <t>郭宗儒</t>
  </si>
  <si>
    <t>DXSNMBA0592[无]</t>
  </si>
  <si>
    <t>139</t>
  </si>
  <si>
    <t>郭志军</t>
  </si>
  <si>
    <t>HLD210311988[无]</t>
  </si>
  <si>
    <t>140</t>
  </si>
  <si>
    <t>9FZD211202090180[无]</t>
  </si>
  <si>
    <t>141</t>
  </si>
  <si>
    <t>郭元季</t>
  </si>
  <si>
    <t>9FZ20210603[无]</t>
  </si>
  <si>
    <t>142</t>
  </si>
  <si>
    <t>HLD210311937[无]</t>
  </si>
  <si>
    <t>143</t>
  </si>
  <si>
    <t>郭元红</t>
  </si>
  <si>
    <t>HLD210312031[无]</t>
  </si>
  <si>
    <t>144</t>
  </si>
  <si>
    <t>9FZ20210604[无]</t>
  </si>
  <si>
    <t>145</t>
  </si>
  <si>
    <t>郭永军</t>
  </si>
  <si>
    <t>2200ZLZ04298[C13004882A]</t>
  </si>
  <si>
    <t>146</t>
  </si>
  <si>
    <t>郭拴才</t>
  </si>
  <si>
    <t>1LYF-235</t>
  </si>
  <si>
    <t>H90605[无]</t>
  </si>
  <si>
    <t>147</t>
  </si>
  <si>
    <t>郭立明</t>
  </si>
  <si>
    <t>06220101166[Y200901156]</t>
  </si>
  <si>
    <t>148</t>
  </si>
  <si>
    <t>DXSNMFG2485[]</t>
  </si>
  <si>
    <t>149</t>
  </si>
  <si>
    <t>1GQN-140</t>
  </si>
  <si>
    <t>SH140X2006XK001[]</t>
  </si>
  <si>
    <t>150</t>
  </si>
  <si>
    <t>郭建红</t>
  </si>
  <si>
    <t>SF404-D</t>
  </si>
  <si>
    <t>06220101152[Y210400517]</t>
  </si>
  <si>
    <t>151</t>
  </si>
  <si>
    <t>郭宏奎</t>
  </si>
  <si>
    <t>GT704-1</t>
  </si>
  <si>
    <t>02L211663N3E12601[SD8534039]</t>
  </si>
  <si>
    <t>泰安泰山国泰拖拉机制造有限公司</t>
  </si>
  <si>
    <t>152</t>
  </si>
  <si>
    <t>220302069[]</t>
  </si>
  <si>
    <t>153</t>
  </si>
  <si>
    <t>A212056[]</t>
  </si>
  <si>
    <t>河北晓天农业机械有限公司</t>
  </si>
  <si>
    <t>154</t>
  </si>
  <si>
    <t>郭广林</t>
  </si>
  <si>
    <t>220302054[无]</t>
  </si>
  <si>
    <t>155</t>
  </si>
  <si>
    <t>2200ZLZ04297[C13004898A]</t>
  </si>
  <si>
    <t>156</t>
  </si>
  <si>
    <t>巩海龙</t>
  </si>
  <si>
    <t>脱粒机</t>
  </si>
  <si>
    <t>5TY-88-250B</t>
  </si>
  <si>
    <t>20211001503[]</t>
  </si>
  <si>
    <t>北镇市兴农机械制造有限公司</t>
  </si>
  <si>
    <t>157</t>
  </si>
  <si>
    <t>付佛恩</t>
  </si>
  <si>
    <t>Y4K220146G[DKBKY4N00011]</t>
  </si>
  <si>
    <t>158</t>
  </si>
  <si>
    <t>冯有俊</t>
  </si>
  <si>
    <t>DXSNMFG1986[无]</t>
  </si>
  <si>
    <t>159</t>
  </si>
  <si>
    <t>HF21525858[无]</t>
  </si>
  <si>
    <t>庆阳鑫大众农业装备销售有限公司</t>
  </si>
  <si>
    <t>160</t>
  </si>
  <si>
    <t>604-F</t>
  </si>
  <si>
    <t>1D221TEJ8N3015789[BG02354066]</t>
  </si>
  <si>
    <t>161</t>
  </si>
  <si>
    <t>冯向明</t>
  </si>
  <si>
    <t>WD704K</t>
  </si>
  <si>
    <t>AKF31754Z[C12802990A]</t>
  </si>
  <si>
    <t>162</t>
  </si>
  <si>
    <t>1LFD-230</t>
  </si>
  <si>
    <t>H97380[无]</t>
  </si>
  <si>
    <t>163</t>
  </si>
  <si>
    <t>SH190X21ZK101615[]</t>
  </si>
  <si>
    <t>164</t>
  </si>
  <si>
    <t>冯鹏亮</t>
  </si>
  <si>
    <t>1GQQN-250GG</t>
  </si>
  <si>
    <t>92201462[无]</t>
  </si>
  <si>
    <t>中国一拖集团有限公司</t>
  </si>
  <si>
    <t>165</t>
  </si>
  <si>
    <t>冯凌宽</t>
  </si>
  <si>
    <t>052[]</t>
  </si>
  <si>
    <t>166</t>
  </si>
  <si>
    <t>SH170X21ZK111719[无]</t>
  </si>
  <si>
    <t>167</t>
  </si>
  <si>
    <t>Z220220111[AK322003349]</t>
  </si>
  <si>
    <t>168</t>
  </si>
  <si>
    <t>范忠杰</t>
  </si>
  <si>
    <t>H94262[无]</t>
  </si>
  <si>
    <t>169</t>
  </si>
  <si>
    <t>丁永中</t>
  </si>
  <si>
    <t>1GKNJG-280</t>
  </si>
  <si>
    <t>SH280X22JGY010203[无]</t>
  </si>
  <si>
    <t>170</t>
  </si>
  <si>
    <t>22A05AD01979[H9222005050]</t>
  </si>
  <si>
    <t>泾川县众福源兴农机销售有限公司</t>
  </si>
  <si>
    <t>171</t>
  </si>
  <si>
    <t>仇永刚</t>
  </si>
  <si>
    <t>036[无]</t>
  </si>
  <si>
    <t>172</t>
  </si>
  <si>
    <t>仇文恩</t>
  </si>
  <si>
    <t>MF704-6</t>
  </si>
  <si>
    <t>42212286[Y220105358]</t>
  </si>
  <si>
    <t>173</t>
  </si>
  <si>
    <t>仇灵平</t>
  </si>
  <si>
    <t>049[]</t>
  </si>
  <si>
    <t>174</t>
  </si>
  <si>
    <t>仇纪荣</t>
  </si>
  <si>
    <t>06220101168[Y210400526]</t>
  </si>
  <si>
    <t>175</t>
  </si>
  <si>
    <t>DXSNMFG1985[]</t>
  </si>
  <si>
    <t>176</t>
  </si>
  <si>
    <t>仇浩勋</t>
  </si>
  <si>
    <t>SH260X22JGY032708[无]</t>
  </si>
  <si>
    <t>177</t>
  </si>
  <si>
    <t>仇仓红</t>
  </si>
  <si>
    <t>DXSNMFG2480[]</t>
  </si>
  <si>
    <t>178</t>
  </si>
  <si>
    <t>陈永周</t>
  </si>
  <si>
    <t>DXSNMBA0414[无]</t>
  </si>
  <si>
    <t>179</t>
  </si>
  <si>
    <t>邵寨镇</t>
  </si>
  <si>
    <t>蔡录生</t>
  </si>
  <si>
    <t>9ZR-1.2</t>
  </si>
  <si>
    <t>ZR1600[无]</t>
  </si>
  <si>
    <t>180</t>
  </si>
  <si>
    <t>蔡岁娟</t>
  </si>
  <si>
    <t>G0152151069[无]</t>
  </si>
  <si>
    <t>181</t>
  </si>
  <si>
    <t>045[无]</t>
  </si>
  <si>
    <t>182</t>
  </si>
  <si>
    <t>付银平</t>
  </si>
  <si>
    <t>1GQN-230H</t>
  </si>
  <si>
    <t>JL22532877[]</t>
  </si>
  <si>
    <t>183</t>
  </si>
  <si>
    <t>M1404-5X</t>
  </si>
  <si>
    <t>63321M5A5N3207382[A509TGN00207]</t>
  </si>
  <si>
    <t>184</t>
  </si>
  <si>
    <t>NY222476[]</t>
  </si>
  <si>
    <t>185</t>
  </si>
  <si>
    <t>22065135[]</t>
  </si>
  <si>
    <t>186</t>
  </si>
  <si>
    <t>郭建军</t>
  </si>
  <si>
    <t>21065164[]</t>
  </si>
  <si>
    <t>187</t>
  </si>
  <si>
    <t>贺长生</t>
  </si>
  <si>
    <t>DF1404-X</t>
  </si>
  <si>
    <t>21A00XD14030[H921B029430]</t>
  </si>
  <si>
    <t>188</t>
  </si>
  <si>
    <t>1LFD-345</t>
  </si>
  <si>
    <t>H94902[无]</t>
  </si>
  <si>
    <t>189</t>
  </si>
  <si>
    <t>1GQN-250</t>
  </si>
  <si>
    <t>SH250X22ZG010404[无]</t>
  </si>
  <si>
    <t>190</t>
  </si>
  <si>
    <t>SH200X20KJ081814[无]</t>
  </si>
  <si>
    <t>191</t>
  </si>
  <si>
    <t>巨永平</t>
  </si>
  <si>
    <t>2BMFY-4</t>
  </si>
  <si>
    <t>220447[无]</t>
  </si>
  <si>
    <t>192</t>
  </si>
  <si>
    <t>黎建英</t>
  </si>
  <si>
    <t>M1004-3Y</t>
  </si>
  <si>
    <t>63321M498N3200613[Q220493816G]</t>
  </si>
  <si>
    <t>193</t>
  </si>
  <si>
    <t>JL22525079[无]</t>
  </si>
  <si>
    <t>194</t>
  </si>
  <si>
    <t>黎杰</t>
  </si>
  <si>
    <t>H97378[无]</t>
  </si>
  <si>
    <t>195</t>
  </si>
  <si>
    <t>李仓升</t>
  </si>
  <si>
    <t>DXSNMFG2696[无]</t>
  </si>
  <si>
    <t>196</t>
  </si>
  <si>
    <t>李建忠</t>
  </si>
  <si>
    <t>YLBFS00586[DKBKY6N80033]</t>
  </si>
  <si>
    <t>197</t>
  </si>
  <si>
    <t>李申强</t>
  </si>
  <si>
    <t>NY223053[]</t>
  </si>
  <si>
    <t>198</t>
  </si>
  <si>
    <t>JL22532876[]</t>
  </si>
  <si>
    <t>199</t>
  </si>
  <si>
    <t>63321M5A9N4202907[A603T3N00010]</t>
  </si>
  <si>
    <t>200</t>
  </si>
  <si>
    <t>李元寿</t>
  </si>
  <si>
    <t>1LF-435</t>
  </si>
  <si>
    <t>宁晋县保农农牧机械有限公司</t>
  </si>
  <si>
    <t>平凉市茂源农机销售有限责任公司(经销商)</t>
  </si>
  <si>
    <t>2104121[无]</t>
  </si>
  <si>
    <t>201</t>
  </si>
  <si>
    <t>SH260X22JGY032720[无]</t>
  </si>
  <si>
    <t>202</t>
  </si>
  <si>
    <t>李正科</t>
  </si>
  <si>
    <t>JL22532878[]</t>
  </si>
  <si>
    <t>203</t>
  </si>
  <si>
    <t>63321M5A1N3209727[A509TGN00420]</t>
  </si>
  <si>
    <t>204</t>
  </si>
  <si>
    <t>NY220050[]</t>
  </si>
  <si>
    <t>205</t>
  </si>
  <si>
    <t>李志平</t>
  </si>
  <si>
    <t>1GKN-180</t>
  </si>
  <si>
    <t>西峡县明鑫机械制造有限公司</t>
  </si>
  <si>
    <t>甘肃常丰保田农业机械有限公司</t>
  </si>
  <si>
    <t>MXX201351[无]</t>
  </si>
  <si>
    <t>206</t>
  </si>
  <si>
    <t>吕积兴</t>
  </si>
  <si>
    <t>2201100425[Q220197464B]</t>
  </si>
  <si>
    <t>207</t>
  </si>
  <si>
    <t>DXSNMFG2419[]</t>
  </si>
  <si>
    <t>208</t>
  </si>
  <si>
    <t>马小刚</t>
  </si>
  <si>
    <t>220302057[无]</t>
  </si>
  <si>
    <t>209</t>
  </si>
  <si>
    <t>马新超</t>
  </si>
  <si>
    <t>DXSNMFG2502[]</t>
  </si>
  <si>
    <t>210</t>
  </si>
  <si>
    <t>G0152153033[无]</t>
  </si>
  <si>
    <t>211</t>
  </si>
  <si>
    <t>63321M262N3108437[BH02356971]</t>
  </si>
  <si>
    <t>212</t>
  </si>
  <si>
    <t>史海军</t>
  </si>
  <si>
    <t>1GKN-260A</t>
  </si>
  <si>
    <t>JL22519690[无]</t>
  </si>
  <si>
    <t>213</t>
  </si>
  <si>
    <t>YJ2004-C</t>
  </si>
  <si>
    <t>山东亿嘉农业机械装备股份有限公司</t>
  </si>
  <si>
    <t>YJ22010061[6P21L089466]</t>
  </si>
  <si>
    <t>214</t>
  </si>
  <si>
    <t>1LFK-440</t>
  </si>
  <si>
    <t>河北冀农农机具有限公司</t>
  </si>
  <si>
    <t>JNK4402204210[]</t>
  </si>
  <si>
    <t>215</t>
  </si>
  <si>
    <t>G1202110092[无]</t>
  </si>
  <si>
    <t>216</t>
  </si>
  <si>
    <t>孙俊科</t>
  </si>
  <si>
    <t>1GQN-180</t>
  </si>
  <si>
    <t>SH180X22KJ011206[]</t>
  </si>
  <si>
    <t>217</t>
  </si>
  <si>
    <t>孙录余</t>
  </si>
  <si>
    <t>SH180X21KJ110909[无]</t>
  </si>
  <si>
    <t>218</t>
  </si>
  <si>
    <t>王林科</t>
  </si>
  <si>
    <t>DXSNMFG1998[无]</t>
  </si>
  <si>
    <t>219</t>
  </si>
  <si>
    <t>王培新</t>
  </si>
  <si>
    <t>1JQH-165</t>
  </si>
  <si>
    <t>河北久丰农业机械有限公司</t>
  </si>
  <si>
    <t>HBJF192436[]</t>
  </si>
  <si>
    <t>220</t>
  </si>
  <si>
    <t>H20819[无]</t>
  </si>
  <si>
    <t>221</t>
  </si>
  <si>
    <t>王平娃</t>
  </si>
  <si>
    <t>HF21529314[无]</t>
  </si>
  <si>
    <t>222</t>
  </si>
  <si>
    <t>1D221TEJ6N3015788[BG02354897]</t>
  </si>
  <si>
    <t>223</t>
  </si>
  <si>
    <t>DXSNMFG2053[无]</t>
  </si>
  <si>
    <t>224</t>
  </si>
  <si>
    <t>王兴龙</t>
  </si>
  <si>
    <t>211123022[无]</t>
  </si>
  <si>
    <t>225</t>
  </si>
  <si>
    <t>63321M5A3N3209728[A509TGN00461]</t>
  </si>
  <si>
    <t>226</t>
  </si>
  <si>
    <t>NY223054[]</t>
  </si>
  <si>
    <t>227</t>
  </si>
  <si>
    <t>王永红</t>
  </si>
  <si>
    <t>1GKN-210</t>
  </si>
  <si>
    <t>G2212150007[无]</t>
  </si>
  <si>
    <t>228</t>
  </si>
  <si>
    <t>王永林</t>
  </si>
  <si>
    <t>DXSNMFG2477[]</t>
  </si>
  <si>
    <t>229</t>
  </si>
  <si>
    <t>吴红刚</t>
  </si>
  <si>
    <t>SF304-C</t>
  </si>
  <si>
    <t>06200200366[Y200200681]</t>
  </si>
  <si>
    <t>230</t>
  </si>
  <si>
    <t>吴勤福</t>
  </si>
  <si>
    <t>江苏沃得农业机械股份有限公司</t>
  </si>
  <si>
    <t>BCF39240Z[C22601726A]</t>
  </si>
  <si>
    <t>231</t>
  </si>
  <si>
    <t>H20816[无]</t>
  </si>
  <si>
    <t>232</t>
  </si>
  <si>
    <t>SH180X21KJ123109[]</t>
  </si>
  <si>
    <t>233</t>
  </si>
  <si>
    <t>赵安红</t>
  </si>
  <si>
    <t>DXSNMBA0416[无]</t>
  </si>
  <si>
    <t>234</t>
  </si>
  <si>
    <t>21018121[]</t>
  </si>
  <si>
    <t>235</t>
  </si>
  <si>
    <t>赵长乐</t>
  </si>
  <si>
    <t>SH140X2006XK025[]</t>
  </si>
  <si>
    <t>236</t>
  </si>
  <si>
    <t>西屯乡</t>
  </si>
  <si>
    <t>马广银</t>
  </si>
  <si>
    <t>华夏504A</t>
  </si>
  <si>
    <t>Z210820345[Q210896517B]</t>
  </si>
  <si>
    <t>237</t>
  </si>
  <si>
    <t>柳俊明</t>
  </si>
  <si>
    <t>220303020[无]</t>
  </si>
  <si>
    <t>泾川县金禾田农机销售有限公司</t>
  </si>
  <si>
    <t>238</t>
  </si>
  <si>
    <t>TT504-D</t>
  </si>
  <si>
    <t>WT107414[CWF21001316]</t>
  </si>
  <si>
    <t>潍坊泰山拖拉机有限公司</t>
  </si>
  <si>
    <t>泾川县金禾田农有限责任公司</t>
  </si>
  <si>
    <t>239</t>
  </si>
  <si>
    <t>徐应付</t>
  </si>
  <si>
    <t>SF354-C</t>
  </si>
  <si>
    <t>06210101004[Y200904411]</t>
  </si>
  <si>
    <t>240</t>
  </si>
  <si>
    <t>王中录</t>
  </si>
  <si>
    <t>NH2122303[无]</t>
  </si>
  <si>
    <t>241</t>
  </si>
  <si>
    <t>王保良</t>
  </si>
  <si>
    <t>210304089[无]</t>
  </si>
  <si>
    <t>242</t>
  </si>
  <si>
    <t>曹红丽</t>
  </si>
  <si>
    <t>KN904-C</t>
  </si>
  <si>
    <t>1D221TBA6M3K13094[Q211091726G]</t>
  </si>
  <si>
    <t>243</t>
  </si>
  <si>
    <t>1LF-327</t>
  </si>
  <si>
    <t>JNK3272105801[无]</t>
  </si>
  <si>
    <t>244</t>
  </si>
  <si>
    <t>HF21509974[]</t>
  </si>
  <si>
    <t>245</t>
  </si>
  <si>
    <t>马德志</t>
  </si>
  <si>
    <t>DXSNMFG2691[无]</t>
  </si>
  <si>
    <t>246</t>
  </si>
  <si>
    <t>1LFD-328</t>
  </si>
  <si>
    <t>H21098[无]</t>
  </si>
  <si>
    <t>247</t>
  </si>
  <si>
    <t>WD904-B</t>
  </si>
  <si>
    <t>ALN27702DL[C02802731A]</t>
  </si>
  <si>
    <t>248</t>
  </si>
  <si>
    <t>杨保成</t>
  </si>
  <si>
    <t>1D221TEJ2N3057990[AK322007794]</t>
  </si>
  <si>
    <t>249</t>
  </si>
  <si>
    <t>JL22520769[无]</t>
  </si>
  <si>
    <t>250</t>
  </si>
  <si>
    <t>王德财</t>
  </si>
  <si>
    <t>DXSNMFG2727[无]</t>
  </si>
  <si>
    <t>251</t>
  </si>
  <si>
    <t>马恩学</t>
  </si>
  <si>
    <t>DXSNMFG2715[无]</t>
  </si>
  <si>
    <t>252</t>
  </si>
  <si>
    <t>李科喜</t>
  </si>
  <si>
    <t>1D221TYJ1N3078566[BH06364061]</t>
  </si>
  <si>
    <t>253</t>
  </si>
  <si>
    <t>孙德良</t>
  </si>
  <si>
    <t>BDZ12231[YT22291183]</t>
  </si>
  <si>
    <t>254</t>
  </si>
  <si>
    <t>20018089[无]</t>
  </si>
  <si>
    <t>255</t>
  </si>
  <si>
    <t>SH240X20JG111609[]</t>
  </si>
  <si>
    <t>256</t>
  </si>
  <si>
    <t>史拴科</t>
  </si>
  <si>
    <t>SH150X20ZK112905[无]</t>
  </si>
  <si>
    <t>257</t>
  </si>
  <si>
    <t>姜书学</t>
  </si>
  <si>
    <t>1GQQNZGK-220</t>
  </si>
  <si>
    <t>SH220X22ZG010603[]</t>
  </si>
  <si>
    <t>258</t>
  </si>
  <si>
    <t>马贵林</t>
  </si>
  <si>
    <t>谷物联合收割机</t>
  </si>
  <si>
    <t>4LZ-5D8</t>
  </si>
  <si>
    <t>HB000890[CMY0341]</t>
  </si>
  <si>
    <t>久保田农业机械(苏州)有限公司</t>
  </si>
  <si>
    <t>兰州金诚农业机械有限公司</t>
  </si>
  <si>
    <t>259</t>
  </si>
  <si>
    <t>220105026[无]</t>
  </si>
  <si>
    <t>260</t>
  </si>
  <si>
    <t>姚小元</t>
  </si>
  <si>
    <t>4YZ-3K</t>
  </si>
  <si>
    <t>DF2N3K0242[Q220694968V]</t>
  </si>
  <si>
    <t>道依茨法尔机械有限公司</t>
  </si>
  <si>
    <t>261</t>
  </si>
  <si>
    <t>马光明</t>
  </si>
  <si>
    <t>DXSNMFG2566[无]</t>
  </si>
  <si>
    <t>262</t>
  </si>
  <si>
    <t>潘小虎</t>
  </si>
  <si>
    <t>DXSNMFG2687[无]</t>
  </si>
  <si>
    <t>263</t>
  </si>
  <si>
    <t>周姚鑫</t>
  </si>
  <si>
    <t>20015401[无]</t>
  </si>
  <si>
    <t>264</t>
  </si>
  <si>
    <t>SH220X21ZG041805[无]</t>
  </si>
  <si>
    <t>265</t>
  </si>
  <si>
    <t>姚海</t>
  </si>
  <si>
    <t>2201100433[Q220197468B]</t>
  </si>
  <si>
    <t>266</t>
  </si>
  <si>
    <t>DXSNMFG2051[]</t>
  </si>
  <si>
    <t>267</t>
  </si>
  <si>
    <t>姚国兴</t>
  </si>
  <si>
    <t>32292704[YT22227156]</t>
  </si>
  <si>
    <t>甘肃牧禾原农业装备有限公司原甘肃一拖东晟农业装备有限公司</t>
  </si>
  <si>
    <t>268</t>
  </si>
  <si>
    <t>92202369[无]</t>
  </si>
  <si>
    <t>269</t>
  </si>
  <si>
    <t>乔金海</t>
  </si>
  <si>
    <t>201202048[无]</t>
  </si>
  <si>
    <t>270</t>
  </si>
  <si>
    <t>孙贵学</t>
  </si>
  <si>
    <t>Y4K220166G[DKBKY4N00068]</t>
  </si>
  <si>
    <t>271</t>
  </si>
  <si>
    <t>罗文科</t>
  </si>
  <si>
    <t>2200833[Y220805099]</t>
  </si>
  <si>
    <t>272</t>
  </si>
  <si>
    <t>20220902312[]</t>
  </si>
  <si>
    <t>273</t>
  </si>
  <si>
    <t>姚锦春</t>
  </si>
  <si>
    <t>21015507[无]</t>
  </si>
  <si>
    <t>274</t>
  </si>
  <si>
    <t>任林祥</t>
  </si>
  <si>
    <t>DXSNMFG2719[无]</t>
  </si>
  <si>
    <t>275</t>
  </si>
  <si>
    <t>H20531[无]</t>
  </si>
  <si>
    <t>276</t>
  </si>
  <si>
    <t>刘德金</t>
  </si>
  <si>
    <t>210303016[]</t>
  </si>
  <si>
    <t>277</t>
  </si>
  <si>
    <t>T818333[]</t>
  </si>
  <si>
    <t>河北锐宏机械制造有限公司</t>
  </si>
  <si>
    <t>278</t>
  </si>
  <si>
    <t>马斌军</t>
  </si>
  <si>
    <t>ALS04165[Q211195586B]</t>
  </si>
  <si>
    <t>279</t>
  </si>
  <si>
    <t>SH160X22ZK061819[无]</t>
  </si>
  <si>
    <t>280</t>
  </si>
  <si>
    <t>马灵军</t>
  </si>
  <si>
    <t>H94903[无]</t>
  </si>
  <si>
    <t>281</t>
  </si>
  <si>
    <t>马彦锋</t>
  </si>
  <si>
    <t>泰山-604A</t>
  </si>
  <si>
    <t>02L211159M3ED0805[SD8524384]</t>
  </si>
  <si>
    <t>282</t>
  </si>
  <si>
    <t>DXSNMBA0413[无]</t>
  </si>
  <si>
    <t>283</t>
  </si>
  <si>
    <t>T819324[无]</t>
  </si>
  <si>
    <t>284</t>
  </si>
  <si>
    <t>张明星</t>
  </si>
  <si>
    <t>HE704</t>
  </si>
  <si>
    <t>2200435[Y220602389]</t>
  </si>
  <si>
    <t>285</t>
  </si>
  <si>
    <t>20220802231[]</t>
  </si>
  <si>
    <t>286</t>
  </si>
  <si>
    <t>王新军</t>
  </si>
  <si>
    <t>DXSNMFG2490[]</t>
  </si>
  <si>
    <t>287</t>
  </si>
  <si>
    <t>王琐林</t>
  </si>
  <si>
    <t>G1202153048[无]</t>
  </si>
  <si>
    <t>288</t>
  </si>
  <si>
    <t>成龙</t>
  </si>
  <si>
    <t>06220101164[Y210400518]</t>
  </si>
  <si>
    <t>289</t>
  </si>
  <si>
    <t>DXSNMFG2690[无]</t>
  </si>
  <si>
    <t>290</t>
  </si>
  <si>
    <t>任俊娃</t>
  </si>
  <si>
    <t>DXSNMBA0418[无]</t>
  </si>
  <si>
    <t>291</t>
  </si>
  <si>
    <t>姚星红</t>
  </si>
  <si>
    <t>DXSNMFG3112[]</t>
  </si>
  <si>
    <t>292</t>
  </si>
  <si>
    <t>马积兴</t>
  </si>
  <si>
    <t>MF804</t>
  </si>
  <si>
    <t>42220725[Y220303806]</t>
  </si>
  <si>
    <t>293</t>
  </si>
  <si>
    <t>JNK3272204339[无]</t>
  </si>
  <si>
    <t>294</t>
  </si>
  <si>
    <t>李文科</t>
  </si>
  <si>
    <t>DXSNMFG3117[]</t>
  </si>
  <si>
    <t>295</t>
  </si>
  <si>
    <t>孙金林</t>
  </si>
  <si>
    <t>SL504-C</t>
  </si>
  <si>
    <t>005P122092887[Y220802326]</t>
  </si>
  <si>
    <t>山东双力现代农业装备有限公司</t>
  </si>
  <si>
    <t>296</t>
  </si>
  <si>
    <t>JLN1GKN-150202203[]</t>
  </si>
  <si>
    <t>潍坊嘉利诺农业机械装备有限公司</t>
  </si>
  <si>
    <t>297</t>
  </si>
  <si>
    <t>1LF-225</t>
  </si>
  <si>
    <t>NF225220137[]</t>
  </si>
  <si>
    <t>河北农飞农业机械制造有限公司</t>
  </si>
  <si>
    <t>298</t>
  </si>
  <si>
    <t>郑卫东</t>
  </si>
  <si>
    <t>H21349[无]</t>
  </si>
  <si>
    <t>299</t>
  </si>
  <si>
    <t>姚海荣</t>
  </si>
  <si>
    <t>2201100437[Q220197476B]</t>
  </si>
  <si>
    <t>平凉众鑫农机销售有限公司(经销商)</t>
  </si>
  <si>
    <t>300</t>
  </si>
  <si>
    <t>DXSNMFG2422[无]</t>
  </si>
  <si>
    <t>301</t>
  </si>
  <si>
    <t>任立军</t>
  </si>
  <si>
    <t>DXSNMFG2698[无]</t>
  </si>
  <si>
    <t>302</t>
  </si>
  <si>
    <t>徐正芳</t>
  </si>
  <si>
    <t>DXSNMBA0601[无]</t>
  </si>
  <si>
    <t>303</t>
  </si>
  <si>
    <t>姚小岗</t>
  </si>
  <si>
    <t>1D221TEJ9M3124874[BG02355261]</t>
  </si>
  <si>
    <t>304</t>
  </si>
  <si>
    <t>任亚鹏</t>
  </si>
  <si>
    <t>DXSNMFG2013[]</t>
  </si>
  <si>
    <t>305</t>
  </si>
  <si>
    <t>姚海涛</t>
  </si>
  <si>
    <t>DXSNMBA0407[无]</t>
  </si>
  <si>
    <t>306</t>
  </si>
  <si>
    <t>2204101175[Q220365561B]</t>
  </si>
  <si>
    <t>307</t>
  </si>
  <si>
    <t>马元成</t>
  </si>
  <si>
    <t>21015515[]</t>
  </si>
  <si>
    <t>308</t>
  </si>
  <si>
    <t>王治勤</t>
  </si>
  <si>
    <t>NH2209659[无]</t>
  </si>
  <si>
    <t>309</t>
  </si>
  <si>
    <t>于俊林</t>
  </si>
  <si>
    <t>DXSNMBA0594[无]</t>
  </si>
  <si>
    <t>310</t>
  </si>
  <si>
    <t>马金堂</t>
  </si>
  <si>
    <t>DXSNMBA2055[]</t>
  </si>
  <si>
    <t>311</t>
  </si>
  <si>
    <t>马小勤</t>
  </si>
  <si>
    <t>1GQQNZGK-230</t>
  </si>
  <si>
    <t>SH230X22ZG092904[]</t>
  </si>
  <si>
    <t>312</t>
  </si>
  <si>
    <t>RN1404</t>
  </si>
  <si>
    <t>05D211578N3Q0217H[A50ATAM00609]</t>
  </si>
  <si>
    <t>中联农业机械股份有限公司(原:中联重机股份有限公司)</t>
  </si>
  <si>
    <t>313</t>
  </si>
  <si>
    <t>22020106[]</t>
  </si>
  <si>
    <t>314</t>
  </si>
  <si>
    <t>什字镇</t>
  </si>
  <si>
    <t>于拴明</t>
  </si>
  <si>
    <t>LX1504</t>
  </si>
  <si>
    <t>32215694[YT22234712]</t>
  </si>
  <si>
    <t>315</t>
  </si>
  <si>
    <t>NY221766[无]</t>
  </si>
  <si>
    <t>316</t>
  </si>
  <si>
    <t>SH240X22JGY052209[无]</t>
  </si>
  <si>
    <t>317</t>
  </si>
  <si>
    <t>王清珍</t>
  </si>
  <si>
    <t>DXSNMFG3109[]</t>
  </si>
  <si>
    <t>318</t>
  </si>
  <si>
    <t>曹兴虎</t>
  </si>
  <si>
    <t>210323[无]</t>
  </si>
  <si>
    <t>319</t>
  </si>
  <si>
    <t>徐新宏</t>
  </si>
  <si>
    <t>MD904</t>
  </si>
  <si>
    <t>H3621TMDXM34A0750[C12502914A]</t>
  </si>
  <si>
    <t>山拖农机装备有限公司</t>
  </si>
  <si>
    <t>320</t>
  </si>
  <si>
    <t>G1182146106[无]</t>
  </si>
  <si>
    <t>321</t>
  </si>
  <si>
    <t>H20818[无]</t>
  </si>
  <si>
    <t>322</t>
  </si>
  <si>
    <t>王虎子</t>
  </si>
  <si>
    <t>DXSNMFG2005[无]</t>
  </si>
  <si>
    <t>323</t>
  </si>
  <si>
    <t>曹录平</t>
  </si>
  <si>
    <t>DXSNMFG2415[无]</t>
  </si>
  <si>
    <t>324</t>
  </si>
  <si>
    <t>曹海军</t>
  </si>
  <si>
    <t>Y4K220164G[DKBKY4N00178]</t>
  </si>
  <si>
    <t>325</t>
  </si>
  <si>
    <t>王小灵</t>
  </si>
  <si>
    <t>220410063[无]</t>
  </si>
  <si>
    <t>326</t>
  </si>
  <si>
    <t>王拴保</t>
  </si>
  <si>
    <t>DXSNMFG2015[无]</t>
  </si>
  <si>
    <t>327</t>
  </si>
  <si>
    <t>曹亚龙</t>
  </si>
  <si>
    <t>YLBFS00475[DKBKY6N80473]</t>
  </si>
  <si>
    <t>328</t>
  </si>
  <si>
    <t>GT504-2</t>
  </si>
  <si>
    <t>02L211776N3E92905[Y190202616]</t>
  </si>
  <si>
    <t>329</t>
  </si>
  <si>
    <t>NH2122305[无]</t>
  </si>
  <si>
    <t>330</t>
  </si>
  <si>
    <t>于炳林</t>
  </si>
  <si>
    <t>DXSNMBA0404[无]</t>
  </si>
  <si>
    <t>331</t>
  </si>
  <si>
    <t>于岁灵</t>
  </si>
  <si>
    <t>DXSNMFG1995[]</t>
  </si>
  <si>
    <t>332</t>
  </si>
  <si>
    <t>王宏斌</t>
  </si>
  <si>
    <t>1004</t>
  </si>
  <si>
    <t>B22094261[1TTJ66N01676]</t>
  </si>
  <si>
    <t>山东巴博斯重工有限公司</t>
  </si>
  <si>
    <t>甘肃万联丰达农机有限公司</t>
  </si>
  <si>
    <t>333</t>
  </si>
  <si>
    <t>C2209X200P423[]</t>
  </si>
  <si>
    <t>河北耕润农业机械有限公司</t>
  </si>
  <si>
    <t>334</t>
  </si>
  <si>
    <t>王进平</t>
  </si>
  <si>
    <t>RK604-A</t>
  </si>
  <si>
    <t>05D211575M3K2455H[Q211194146B]</t>
  </si>
  <si>
    <t>335</t>
  </si>
  <si>
    <t>1LFT-327</t>
  </si>
  <si>
    <t>JNM3272203724[无]</t>
  </si>
  <si>
    <t>336</t>
  </si>
  <si>
    <t>1GQN-180A</t>
  </si>
  <si>
    <t>JL22505528[无]</t>
  </si>
  <si>
    <t>337</t>
  </si>
  <si>
    <t>于永旭</t>
  </si>
  <si>
    <t>深松机</t>
  </si>
  <si>
    <t>1S-250</t>
  </si>
  <si>
    <t>JL22503637[]</t>
  </si>
  <si>
    <t>河南沃正实业有限公司</t>
  </si>
  <si>
    <t>338</t>
  </si>
  <si>
    <t>于效勤</t>
  </si>
  <si>
    <t>1D221TYJ7M3094267[BG02356572]</t>
  </si>
  <si>
    <t>339</t>
  </si>
  <si>
    <t>王永喜</t>
  </si>
  <si>
    <t>NH2227057[无]</t>
  </si>
  <si>
    <t>340</t>
  </si>
  <si>
    <t>于文学</t>
  </si>
  <si>
    <t>K2022032608[无]</t>
  </si>
  <si>
    <t>河北昌鸿农业机械有限公司</t>
  </si>
  <si>
    <t>西峰区宁润达农机销售店</t>
  </si>
  <si>
    <t>341</t>
  </si>
  <si>
    <t>于忠义</t>
  </si>
  <si>
    <t>SDE00457MZ[Q210199490B]</t>
  </si>
  <si>
    <t>342</t>
  </si>
  <si>
    <t>郭福生</t>
  </si>
  <si>
    <t>1D221TEJ3N3068223[AK322007862]</t>
  </si>
  <si>
    <t>343</t>
  </si>
  <si>
    <t>JL22520772[无]</t>
  </si>
  <si>
    <t>344</t>
  </si>
  <si>
    <t>DXSNMBA2324[]</t>
  </si>
  <si>
    <t>345</t>
  </si>
  <si>
    <t>郭灵红</t>
  </si>
  <si>
    <t>1D221TYJ9N3099603[CPU22000870]</t>
  </si>
  <si>
    <t>346</t>
  </si>
  <si>
    <t>JL22524945[]</t>
  </si>
  <si>
    <t>347</t>
  </si>
  <si>
    <t>陶永刚</t>
  </si>
  <si>
    <t>GT504-1</t>
  </si>
  <si>
    <t>02L212000N3E12422[Y211106282]</t>
  </si>
  <si>
    <t>348</t>
  </si>
  <si>
    <t>A212631[]</t>
  </si>
  <si>
    <t>349</t>
  </si>
  <si>
    <t>曹林祥</t>
  </si>
  <si>
    <t>SK274L220180[Q220170956G]</t>
  </si>
  <si>
    <t>350</t>
  </si>
  <si>
    <t>曹小华</t>
  </si>
  <si>
    <t>2204101177[Q220365567B]</t>
  </si>
  <si>
    <t>351</t>
  </si>
  <si>
    <t>DXSNMFG2482[]</t>
  </si>
  <si>
    <t>352</t>
  </si>
  <si>
    <t>董海翔</t>
  </si>
  <si>
    <t>220302004[无]</t>
  </si>
  <si>
    <t>353</t>
  </si>
  <si>
    <t>曹宏喜</t>
  </si>
  <si>
    <t>DXSNMBFGA1924[]</t>
  </si>
  <si>
    <t>354</t>
  </si>
  <si>
    <t>1D221TEJ9N3015705[AK322000428]</t>
  </si>
  <si>
    <t>355</t>
  </si>
  <si>
    <t>王灵平</t>
  </si>
  <si>
    <t>1JH-150</t>
  </si>
  <si>
    <t>KH21150123[]</t>
  </si>
  <si>
    <t>河北运田农业机械制造有限公司</t>
  </si>
  <si>
    <t>356</t>
  </si>
  <si>
    <t>王宏奎</t>
  </si>
  <si>
    <t>220316046[无]</t>
  </si>
  <si>
    <t>357</t>
  </si>
  <si>
    <t>B1683[无]</t>
  </si>
  <si>
    <t>陕西盛鑫农牧机械加工有限公司</t>
  </si>
  <si>
    <t>358</t>
  </si>
  <si>
    <t>王瑞峰</t>
  </si>
  <si>
    <t>H22701[]</t>
  </si>
  <si>
    <t>359</t>
  </si>
  <si>
    <t>王俊</t>
  </si>
  <si>
    <t>LW504</t>
  </si>
  <si>
    <t>0FA210023M3120284[CWF21019954]</t>
  </si>
  <si>
    <t>潍坊力王农业装备有限公司</t>
  </si>
  <si>
    <t>360</t>
  </si>
  <si>
    <t>曹喆</t>
  </si>
  <si>
    <t>NH2122307[无]</t>
  </si>
  <si>
    <t>361</t>
  </si>
  <si>
    <t>严赟</t>
  </si>
  <si>
    <t>1MXLQ-120</t>
  </si>
  <si>
    <t>MX1201463[无]</t>
  </si>
  <si>
    <t>庆阳布谷鸟机械制造有限公司</t>
  </si>
  <si>
    <t>庆阳市前进机械制造有限公司</t>
  </si>
  <si>
    <t>362</t>
  </si>
  <si>
    <t>曹贵生</t>
  </si>
  <si>
    <t>TH2004-C</t>
  </si>
  <si>
    <t>2003200150[6P20C010730]</t>
  </si>
  <si>
    <t>363</t>
  </si>
  <si>
    <t>1S-284B</t>
  </si>
  <si>
    <t>JL22511303[]</t>
  </si>
  <si>
    <t>364</t>
  </si>
  <si>
    <t>杜志杰</t>
  </si>
  <si>
    <t>DXSNMBA0586[无]</t>
  </si>
  <si>
    <t>365</t>
  </si>
  <si>
    <t>杜小朋</t>
  </si>
  <si>
    <t>NH2126385[无]</t>
  </si>
  <si>
    <t>366</t>
  </si>
  <si>
    <t>杜健兴</t>
  </si>
  <si>
    <t>NH2122313[无]</t>
  </si>
  <si>
    <t>367</t>
  </si>
  <si>
    <t>63321M264N3504577[BH01351844]</t>
  </si>
  <si>
    <t>368</t>
  </si>
  <si>
    <t>杜宝春</t>
  </si>
  <si>
    <t>Y4K220256M[DKBKY4N00215]</t>
  </si>
  <si>
    <t>369</t>
  </si>
  <si>
    <t>杜四堂</t>
  </si>
  <si>
    <t>DXSNMFG2706[无]</t>
  </si>
  <si>
    <t>370</t>
  </si>
  <si>
    <t>H20815[无]</t>
  </si>
  <si>
    <t>371</t>
  </si>
  <si>
    <t>杜长学</t>
  </si>
  <si>
    <t>DXSNMFG2709[无]</t>
  </si>
  <si>
    <t>372</t>
  </si>
  <si>
    <t>张艮生</t>
  </si>
  <si>
    <t>DXSNMBA2057[]</t>
  </si>
  <si>
    <t>373</t>
  </si>
  <si>
    <t>杨海友</t>
  </si>
  <si>
    <t>WE704-2</t>
  </si>
  <si>
    <t>BBS05547[Q200646089B]</t>
  </si>
  <si>
    <t>374</t>
  </si>
  <si>
    <t>SH170X22ZK032713[无]</t>
  </si>
  <si>
    <t>375</t>
  </si>
  <si>
    <t>DXSNMFG2478[]</t>
  </si>
  <si>
    <t>376</t>
  </si>
  <si>
    <t>郭满良</t>
  </si>
  <si>
    <t>235[无]</t>
  </si>
  <si>
    <t>377</t>
  </si>
  <si>
    <t>杨灵英</t>
  </si>
  <si>
    <t>DXSNMBA0606[无]</t>
  </si>
  <si>
    <t>378</t>
  </si>
  <si>
    <t>T818325[无]</t>
  </si>
  <si>
    <t>379</t>
  </si>
  <si>
    <t>杨双世</t>
  </si>
  <si>
    <t>06220101151[Y210704613]</t>
  </si>
  <si>
    <t>380</t>
  </si>
  <si>
    <t>SK274H220056[Q220274950G]</t>
  </si>
  <si>
    <t>381</t>
  </si>
  <si>
    <t>DXSNMFG2728[无]</t>
  </si>
  <si>
    <t>382</t>
  </si>
  <si>
    <t>王继宏</t>
  </si>
  <si>
    <t>NH2230065[无]</t>
  </si>
  <si>
    <t>383</t>
  </si>
  <si>
    <t>杨宏伟</t>
  </si>
  <si>
    <t>4YZB-4F</t>
  </si>
  <si>
    <t>YH21410399[A7XFY3M31485]</t>
  </si>
  <si>
    <t>河北英虎农业机械股份有限公司(原:河北英虎农业机械制造有限公司)</t>
  </si>
  <si>
    <t>384</t>
  </si>
  <si>
    <t>王继民</t>
  </si>
  <si>
    <t>JL22530539[无]</t>
  </si>
  <si>
    <t>385</t>
  </si>
  <si>
    <t>M704-2H</t>
  </si>
  <si>
    <t>63321M2A9N3105720[BH07365476]</t>
  </si>
  <si>
    <t>386</t>
  </si>
  <si>
    <t>李宝科</t>
  </si>
  <si>
    <t>220316049[无]</t>
  </si>
  <si>
    <t>387</t>
  </si>
  <si>
    <t>李永刚</t>
  </si>
  <si>
    <t>DXSNMFG2722[无]</t>
  </si>
  <si>
    <t>388</t>
  </si>
  <si>
    <t>曹明</t>
  </si>
  <si>
    <t>DXSNMFG2693[无]</t>
  </si>
  <si>
    <t>389</t>
  </si>
  <si>
    <t>杨拴福</t>
  </si>
  <si>
    <t>1D221TEJ3N3015800[BG02356176]</t>
  </si>
  <si>
    <t>390</t>
  </si>
  <si>
    <t>JL22524246[无]</t>
  </si>
  <si>
    <t>391</t>
  </si>
  <si>
    <t>DXSNMFG3105[]</t>
  </si>
  <si>
    <t>392</t>
  </si>
  <si>
    <t>杨宏业</t>
  </si>
  <si>
    <t>MF504</t>
  </si>
  <si>
    <t>42224020[T22092651]</t>
  </si>
  <si>
    <t>393</t>
  </si>
  <si>
    <t>1GQNKG-170</t>
  </si>
  <si>
    <t>GY54142[无]</t>
  </si>
  <si>
    <t>394</t>
  </si>
  <si>
    <t>杨红燕</t>
  </si>
  <si>
    <t>221077[]</t>
  </si>
  <si>
    <t>395</t>
  </si>
  <si>
    <t>05D211574M3Q0322H[A50ATAM09145]</t>
  </si>
  <si>
    <t>396</t>
  </si>
  <si>
    <t>HF21528993[无]</t>
  </si>
  <si>
    <t>397</t>
  </si>
  <si>
    <t>NY214554[无]</t>
  </si>
  <si>
    <t>398</t>
  </si>
  <si>
    <t>杨海军</t>
  </si>
  <si>
    <t>DXSNMFG2008[]</t>
  </si>
  <si>
    <t>399</t>
  </si>
  <si>
    <t>杨忠奎</t>
  </si>
  <si>
    <t>DF2L2H0327[L760623212B]</t>
  </si>
  <si>
    <t>400</t>
  </si>
  <si>
    <t>曹小玉</t>
  </si>
  <si>
    <t>SH170X22ZK052627[无]</t>
  </si>
  <si>
    <t>401</t>
  </si>
  <si>
    <t>DXSNMFG2886[无]</t>
  </si>
  <si>
    <t>402</t>
  </si>
  <si>
    <t>CD504-N</t>
  </si>
  <si>
    <t>DF10504NCN3D12512[Q220192549B]</t>
  </si>
  <si>
    <t>403</t>
  </si>
  <si>
    <t>杜锁堂</t>
  </si>
  <si>
    <t>B22084140[1TTJ66N01710]</t>
  </si>
  <si>
    <t>404</t>
  </si>
  <si>
    <t>C2209X200P422[]</t>
  </si>
  <si>
    <t>405</t>
  </si>
  <si>
    <t>杜忠奎</t>
  </si>
  <si>
    <t>DXSNMFG2713[无]</t>
  </si>
  <si>
    <t>406</t>
  </si>
  <si>
    <t>王晓华</t>
  </si>
  <si>
    <t>20056452[无]</t>
  </si>
  <si>
    <t>407</t>
  </si>
  <si>
    <t>陶永平</t>
  </si>
  <si>
    <t>BBS05507[Q201042769B]</t>
  </si>
  <si>
    <t>408</t>
  </si>
  <si>
    <t>H20302[无]</t>
  </si>
  <si>
    <t>409</t>
  </si>
  <si>
    <t>DXSNMFG2885[无]</t>
  </si>
  <si>
    <t>410</t>
  </si>
  <si>
    <t>贾鹏喜</t>
  </si>
  <si>
    <t>DXSNMFG2899[无]</t>
  </si>
  <si>
    <t>411</t>
  </si>
  <si>
    <t>曹信义</t>
  </si>
  <si>
    <t>DXSNMFG1979[]</t>
  </si>
  <si>
    <t>412</t>
  </si>
  <si>
    <t>王文义</t>
  </si>
  <si>
    <t>JL22503316[无]</t>
  </si>
  <si>
    <t>413</t>
  </si>
  <si>
    <t>2201100161[Q210398785B]</t>
  </si>
  <si>
    <t>414</t>
  </si>
  <si>
    <t>王兰春</t>
  </si>
  <si>
    <t>DXSNMFG2893[无]</t>
  </si>
  <si>
    <t>415</t>
  </si>
  <si>
    <t>曹银贵</t>
  </si>
  <si>
    <t>DXSNMBA0398[无]</t>
  </si>
  <si>
    <t>416</t>
  </si>
  <si>
    <t>JL22503314[无]</t>
  </si>
  <si>
    <t>417</t>
  </si>
  <si>
    <t>1D221TYJ0N3037037[BG12382051]</t>
  </si>
  <si>
    <t>418</t>
  </si>
  <si>
    <t>周亚平</t>
  </si>
  <si>
    <t>DXSNMFG2686[无]</t>
  </si>
  <si>
    <t>419</t>
  </si>
  <si>
    <t>梁海滨</t>
  </si>
  <si>
    <t>DXSNMFG1999[无]</t>
  </si>
  <si>
    <t>420</t>
  </si>
  <si>
    <t>曹杰</t>
  </si>
  <si>
    <t>DXSNMBA0609[无]</t>
  </si>
  <si>
    <t>421</t>
  </si>
  <si>
    <t>曹永宏</t>
  </si>
  <si>
    <t>040[无]</t>
  </si>
  <si>
    <t>422</t>
  </si>
  <si>
    <t>2103102181[CWF20002090]</t>
  </si>
  <si>
    <t>423</t>
  </si>
  <si>
    <t>王福新</t>
  </si>
  <si>
    <t>Y4K220218M[DKBKY4N00220]</t>
  </si>
  <si>
    <t>424</t>
  </si>
  <si>
    <t>王永祥</t>
  </si>
  <si>
    <t>42228627[T22108263]</t>
  </si>
  <si>
    <t>425</t>
  </si>
  <si>
    <t>曹健</t>
  </si>
  <si>
    <t>4LZ-7G1A</t>
  </si>
  <si>
    <t>63321RG71N3311740[Q220795352V]</t>
  </si>
  <si>
    <t>天水众志辰房地产开发有限公司</t>
  </si>
  <si>
    <t>426</t>
  </si>
  <si>
    <t>曹建华</t>
  </si>
  <si>
    <t>63321RG73N3311741[Q220795280V]</t>
  </si>
  <si>
    <t>427</t>
  </si>
  <si>
    <t>韩亮亮</t>
  </si>
  <si>
    <t>DXSNMFG2498[]</t>
  </si>
  <si>
    <t>428</t>
  </si>
  <si>
    <t>薛银科</t>
  </si>
  <si>
    <t>DXSNMFG2892[无]</t>
  </si>
  <si>
    <t>429</t>
  </si>
  <si>
    <t>杨三甲</t>
  </si>
  <si>
    <t>220210053[无]</t>
  </si>
  <si>
    <t>430</t>
  </si>
  <si>
    <t>DXSNMBA0610[无]</t>
  </si>
  <si>
    <t>431</t>
  </si>
  <si>
    <t>T819321[无]</t>
  </si>
  <si>
    <t>432</t>
  </si>
  <si>
    <t>02L21115XM3EN1702[SD8516406]</t>
  </si>
  <si>
    <t>433</t>
  </si>
  <si>
    <t>杨三江</t>
  </si>
  <si>
    <t>DXSNMFG2010[无]</t>
  </si>
  <si>
    <t>434</t>
  </si>
  <si>
    <t>周虎生</t>
  </si>
  <si>
    <t>220210048[无]</t>
  </si>
  <si>
    <t>435</t>
  </si>
  <si>
    <t>张正华</t>
  </si>
  <si>
    <t>4YZ-4B7</t>
  </si>
  <si>
    <t>63321CC4XN3201388[6P22G035794]</t>
  </si>
  <si>
    <t>436</t>
  </si>
  <si>
    <t>周保林</t>
  </si>
  <si>
    <t>A215075[]</t>
  </si>
  <si>
    <t>437</t>
  </si>
  <si>
    <t>LWB1004</t>
  </si>
  <si>
    <t>0FA210478N3070103[AJN22002467]</t>
  </si>
  <si>
    <t>438</t>
  </si>
  <si>
    <t>杨万福</t>
  </si>
  <si>
    <t>037[无]</t>
  </si>
  <si>
    <t>439</t>
  </si>
  <si>
    <t>王富民</t>
  </si>
  <si>
    <t>LW704</t>
  </si>
  <si>
    <t>0FA210268M3010069[AK320011107]</t>
  </si>
  <si>
    <t>440</t>
  </si>
  <si>
    <t>李守礼</t>
  </si>
  <si>
    <t>038[无]</t>
  </si>
  <si>
    <t>441</t>
  </si>
  <si>
    <t>Z220220110[AK322003347]</t>
  </si>
  <si>
    <t>442</t>
  </si>
  <si>
    <t>杨元堂</t>
  </si>
  <si>
    <t>DXSNMBA0602[无]</t>
  </si>
  <si>
    <t>443</t>
  </si>
  <si>
    <t>王建国</t>
  </si>
  <si>
    <t>22020104[]</t>
  </si>
  <si>
    <t>444</t>
  </si>
  <si>
    <t>王灵学</t>
  </si>
  <si>
    <t>20018101[]</t>
  </si>
  <si>
    <t>445</t>
  </si>
  <si>
    <t>G2232012019[无]</t>
  </si>
  <si>
    <t>446</t>
  </si>
  <si>
    <t>郭西太</t>
  </si>
  <si>
    <t>22015176[]</t>
  </si>
  <si>
    <t>447</t>
  </si>
  <si>
    <t>朝那镇</t>
  </si>
  <si>
    <t>边义堂</t>
  </si>
  <si>
    <t>SH180X2007KJ011[无]</t>
  </si>
  <si>
    <t>448</t>
  </si>
  <si>
    <t>刘喜贵</t>
  </si>
  <si>
    <t>NH2209658[无]</t>
  </si>
  <si>
    <t>449</t>
  </si>
  <si>
    <t>仇银科</t>
  </si>
  <si>
    <t>9Z-4C</t>
  </si>
  <si>
    <t>CMJ5567[无]</t>
  </si>
  <si>
    <t>洛阳四达农机有限公司</t>
  </si>
  <si>
    <t>平凉市崆峒区鑫顺兴小农机食品机械经销部</t>
  </si>
  <si>
    <t>450</t>
  </si>
  <si>
    <t>1LYF-230</t>
  </si>
  <si>
    <t>H92552[无]</t>
  </si>
  <si>
    <t>451</t>
  </si>
  <si>
    <t>边新满</t>
  </si>
  <si>
    <t>AKF31771Z[C12803584A]</t>
  </si>
  <si>
    <t>452</t>
  </si>
  <si>
    <t>H94866[无]</t>
  </si>
  <si>
    <t>453</t>
  </si>
  <si>
    <t>SH180X20KJ112901[无]</t>
  </si>
  <si>
    <t>454</t>
  </si>
  <si>
    <t>李艮虎</t>
  </si>
  <si>
    <t>ACS01411[Q210144078B]</t>
  </si>
  <si>
    <t>455</t>
  </si>
  <si>
    <t>周灵章</t>
  </si>
  <si>
    <t>NH2214289[无]</t>
  </si>
  <si>
    <t>456</t>
  </si>
  <si>
    <t>宋兴华</t>
  </si>
  <si>
    <t>2BYFSF-4</t>
  </si>
  <si>
    <t>NH2112352[无]</t>
  </si>
  <si>
    <t>457</t>
  </si>
  <si>
    <t>李润才</t>
  </si>
  <si>
    <t>H94868[无]</t>
  </si>
  <si>
    <t>458</t>
  </si>
  <si>
    <t>李俊义</t>
  </si>
  <si>
    <t>DXSNMBA0399[无]</t>
  </si>
  <si>
    <t>459</t>
  </si>
  <si>
    <t>陈亚忠</t>
  </si>
  <si>
    <t>42137657[Y211000829]</t>
  </si>
  <si>
    <t>武威瑞丰惠陇农业机械发展有限公司</t>
  </si>
  <si>
    <t>460</t>
  </si>
  <si>
    <t>李金平</t>
  </si>
  <si>
    <t>NH2122347[无]</t>
  </si>
  <si>
    <t>461</t>
  </si>
  <si>
    <t>车存李</t>
  </si>
  <si>
    <t>NH2126379[无]</t>
  </si>
  <si>
    <t>462</t>
  </si>
  <si>
    <t>马新珠</t>
  </si>
  <si>
    <t>1GQN-180Z</t>
  </si>
  <si>
    <t>92204216[无]</t>
  </si>
  <si>
    <t>甘肃方达长信农业机械有限公司</t>
  </si>
  <si>
    <t>463</t>
  </si>
  <si>
    <t>42238686[T22164915]</t>
  </si>
  <si>
    <t>464</t>
  </si>
  <si>
    <t>于忠平</t>
  </si>
  <si>
    <t>220220143[]</t>
  </si>
  <si>
    <t>465</t>
  </si>
  <si>
    <t>杨康</t>
  </si>
  <si>
    <t>210228001[]</t>
  </si>
  <si>
    <t>466</t>
  </si>
  <si>
    <t>王震</t>
  </si>
  <si>
    <t>005P122072372[SD8535429]</t>
  </si>
  <si>
    <t>庆阳兴丰源农机销售有限公司</t>
  </si>
  <si>
    <t>467</t>
  </si>
  <si>
    <t>张拴有</t>
  </si>
  <si>
    <t>1JHY-200A</t>
  </si>
  <si>
    <t>JG36366[]</t>
  </si>
  <si>
    <t>468</t>
  </si>
  <si>
    <t>杨文灵</t>
  </si>
  <si>
    <t>DXSNMBFGA1913[无]</t>
  </si>
  <si>
    <t>469</t>
  </si>
  <si>
    <t>赵卜彦</t>
  </si>
  <si>
    <t>DXSNMFG2007[无]</t>
  </si>
  <si>
    <t>470</t>
  </si>
  <si>
    <t>杜伟</t>
  </si>
  <si>
    <t>DXSNMFG2716[无]</t>
  </si>
  <si>
    <t>471</t>
  </si>
  <si>
    <t>02L211770N3E40508[BG03357980]</t>
  </si>
  <si>
    <t>472</t>
  </si>
  <si>
    <t>苏永强</t>
  </si>
  <si>
    <t>63321M261N3505816[BG12378130]</t>
  </si>
  <si>
    <t>473</t>
  </si>
  <si>
    <t>G0152153047[无]</t>
  </si>
  <si>
    <t>474</t>
  </si>
  <si>
    <t>杨金峰</t>
  </si>
  <si>
    <t>1GKNJG-260A</t>
  </si>
  <si>
    <t>PN260X21JG122910[无]</t>
  </si>
  <si>
    <t>475</t>
  </si>
  <si>
    <t>226114[无]</t>
  </si>
  <si>
    <t>476</t>
  </si>
  <si>
    <t>CD1804-F</t>
  </si>
  <si>
    <t>DF11804MLN3B11028[JY1KT8M30633]</t>
  </si>
  <si>
    <t>477</t>
  </si>
  <si>
    <t>220955[]</t>
  </si>
  <si>
    <t>478</t>
  </si>
  <si>
    <t>曹正</t>
  </si>
  <si>
    <t>DF11804MCN3C11822[JY1KT8M30676]</t>
  </si>
  <si>
    <t>479</t>
  </si>
  <si>
    <t>1LFT-360</t>
  </si>
  <si>
    <t>225104[无]</t>
  </si>
  <si>
    <t>480</t>
  </si>
  <si>
    <t>1LF-440</t>
  </si>
  <si>
    <t>K202103050[]</t>
  </si>
  <si>
    <t>481</t>
  </si>
  <si>
    <t>何万义</t>
  </si>
  <si>
    <t>220120025[]</t>
  </si>
  <si>
    <t>482</t>
  </si>
  <si>
    <t>200000Z19747[C03505205A]</t>
  </si>
  <si>
    <t>定西龙马农机有限公司</t>
  </si>
  <si>
    <t>483</t>
  </si>
  <si>
    <t>何存喜</t>
  </si>
  <si>
    <t>RK604</t>
  </si>
  <si>
    <t>05D211578M3K1941H[Q210492477B]</t>
  </si>
  <si>
    <t>484</t>
  </si>
  <si>
    <t>HF21504248[无]</t>
  </si>
  <si>
    <t>环县农田农机销售有限公司</t>
  </si>
  <si>
    <t>485</t>
  </si>
  <si>
    <t>JNM3272201661[无]</t>
  </si>
  <si>
    <t>486</t>
  </si>
  <si>
    <t>干小忠</t>
  </si>
  <si>
    <t>A215095[]</t>
  </si>
  <si>
    <t>487</t>
  </si>
  <si>
    <t>02L211771N3E71105[BG03361304]</t>
  </si>
  <si>
    <t>488</t>
  </si>
  <si>
    <t>杨小荣</t>
  </si>
  <si>
    <t>DXSNMFG2505[]</t>
  </si>
  <si>
    <t>489</t>
  </si>
  <si>
    <t>06220101155[Y210303580]</t>
  </si>
  <si>
    <t>490</t>
  </si>
  <si>
    <t>杜勤贵</t>
  </si>
  <si>
    <t>2201100438[Q220197480B]</t>
  </si>
  <si>
    <t>491</t>
  </si>
  <si>
    <t>220210013[无]</t>
  </si>
  <si>
    <t>492</t>
  </si>
  <si>
    <t>王建明</t>
  </si>
  <si>
    <t>DXSNMFG2888[无]</t>
  </si>
  <si>
    <t>493</t>
  </si>
  <si>
    <t>张宏杰</t>
  </si>
  <si>
    <t>1GKN-160</t>
  </si>
  <si>
    <t>XF2112107[无]</t>
  </si>
  <si>
    <t>临沭鑫丰机械有限公司</t>
  </si>
  <si>
    <t>494</t>
  </si>
  <si>
    <t>02L211773N3E71106[BG03359889]</t>
  </si>
  <si>
    <t>495</t>
  </si>
  <si>
    <t>杨小刚</t>
  </si>
  <si>
    <t>22A05AD03538[H9222007189]</t>
  </si>
  <si>
    <t>496</t>
  </si>
  <si>
    <t>郭拴居</t>
  </si>
  <si>
    <t>A212046[无]</t>
  </si>
  <si>
    <t>497</t>
  </si>
  <si>
    <t>LZ504-B</t>
  </si>
  <si>
    <t>LZ504BH00715[C13401260A]</t>
  </si>
  <si>
    <t>498</t>
  </si>
  <si>
    <t>马爱学</t>
  </si>
  <si>
    <t>2201100162[Q210398796B]</t>
  </si>
  <si>
    <t>499</t>
  </si>
  <si>
    <t>DXSNMFG2062[]</t>
  </si>
  <si>
    <t>500</t>
  </si>
  <si>
    <t>张小平</t>
  </si>
  <si>
    <t>DXSNMFG2487[]</t>
  </si>
  <si>
    <t>501</t>
  </si>
  <si>
    <t>仇来科</t>
  </si>
  <si>
    <t>2103264[无]</t>
  </si>
  <si>
    <t>河北春耕机械制造有限公司</t>
  </si>
  <si>
    <t>502</t>
  </si>
  <si>
    <t>DXSNMFG2481[]</t>
  </si>
  <si>
    <t>503</t>
  </si>
  <si>
    <t>02L211777M3EN2525[SD8510628]</t>
  </si>
  <si>
    <t>肖张涛</t>
  </si>
  <si>
    <t>63321M265M3504599[Q211193837B]</t>
  </si>
  <si>
    <t>505</t>
  </si>
  <si>
    <t>220213119[无]</t>
  </si>
  <si>
    <t>506</t>
  </si>
  <si>
    <t>李威</t>
  </si>
  <si>
    <t>MXX1603007[]</t>
  </si>
  <si>
    <t>庆阳常丰农机发展有限公司</t>
  </si>
  <si>
    <t>507</t>
  </si>
  <si>
    <t>22018112[]</t>
  </si>
  <si>
    <t>508</t>
  </si>
  <si>
    <t>陶小强</t>
  </si>
  <si>
    <t>DF704-M</t>
  </si>
  <si>
    <t>220000Z05547[C22702513A]</t>
  </si>
  <si>
    <t>509</t>
  </si>
  <si>
    <t>G1172218029[]</t>
  </si>
  <si>
    <t>510</t>
  </si>
  <si>
    <t>王伯平</t>
  </si>
  <si>
    <t>KN1004-C</t>
  </si>
  <si>
    <t>1D221TBA6N3E14644[Q210393513G]</t>
  </si>
  <si>
    <t>511</t>
  </si>
  <si>
    <t>JNK3272205376[无]</t>
  </si>
  <si>
    <t>512</t>
  </si>
  <si>
    <t>JL22520259[无]</t>
  </si>
  <si>
    <t>513</t>
  </si>
  <si>
    <t>杨拴科</t>
  </si>
  <si>
    <t>MF704</t>
  </si>
  <si>
    <t>42122712[YT21227056]</t>
  </si>
  <si>
    <t>514</t>
  </si>
  <si>
    <t>1GQN-200Z</t>
  </si>
  <si>
    <t>92105171[无]</t>
  </si>
  <si>
    <t>515</t>
  </si>
  <si>
    <t>杨红伟</t>
  </si>
  <si>
    <t>1JH-200</t>
  </si>
  <si>
    <t>KH22200132[]</t>
  </si>
  <si>
    <t>516</t>
  </si>
  <si>
    <t>王德省</t>
  </si>
  <si>
    <t>05D21157XM3Q0303H[A50ATAM00361]</t>
  </si>
  <si>
    <t>517</t>
  </si>
  <si>
    <t>HF21528994[无]</t>
  </si>
  <si>
    <t>518</t>
  </si>
  <si>
    <t>NY214561[无]</t>
  </si>
  <si>
    <t>519</t>
  </si>
  <si>
    <t>杨银德</t>
  </si>
  <si>
    <t>HF21513805[无]</t>
  </si>
  <si>
    <t>520</t>
  </si>
  <si>
    <t>杨永红</t>
  </si>
  <si>
    <t>T819325[无]</t>
  </si>
  <si>
    <t>521</t>
  </si>
  <si>
    <t>02L212004N3E12603[Y211106286]</t>
  </si>
  <si>
    <t>522</t>
  </si>
  <si>
    <t>220220128[]</t>
  </si>
  <si>
    <t>523</t>
  </si>
  <si>
    <t>王海国</t>
  </si>
  <si>
    <t>DXSNMBA0181[无]</t>
  </si>
  <si>
    <t>524</t>
  </si>
  <si>
    <t>王效贤</t>
  </si>
  <si>
    <t>4YZP-4M1</t>
  </si>
  <si>
    <t>N168JX0628054[A5Y0Y3N00239]</t>
  </si>
  <si>
    <t>山东巨明机械有限公司</t>
  </si>
  <si>
    <t>525</t>
  </si>
  <si>
    <t>于宏宣</t>
  </si>
  <si>
    <t>JNK3272110922[无]</t>
  </si>
  <si>
    <t>526</t>
  </si>
  <si>
    <t>于拴勤</t>
  </si>
  <si>
    <t>SH170X21ZK070215[无]</t>
  </si>
  <si>
    <t>527</t>
  </si>
  <si>
    <t>曹嘉荣</t>
  </si>
  <si>
    <t>LX804</t>
  </si>
  <si>
    <t>32201569[YT22206266]</t>
  </si>
  <si>
    <t>528</t>
  </si>
  <si>
    <t>1LYF-345</t>
  </si>
  <si>
    <t>H97388[无]</t>
  </si>
  <si>
    <t>529</t>
  </si>
  <si>
    <t>SH200X21KJ123116[]</t>
  </si>
  <si>
    <t>530</t>
  </si>
  <si>
    <t>史晓玉</t>
  </si>
  <si>
    <t>63321CC48N3201423[6P22G035790]</t>
  </si>
  <si>
    <t>531</t>
  </si>
  <si>
    <t>李广成</t>
  </si>
  <si>
    <t>2103315[无]</t>
  </si>
  <si>
    <t>532</t>
  </si>
  <si>
    <t>T8D210079N3220202[CWF22001106]</t>
  </si>
  <si>
    <t>山东航舵智能装备有限公司</t>
  </si>
  <si>
    <t>533</t>
  </si>
  <si>
    <t>2MQF-2型</t>
  </si>
  <si>
    <t>3312[无]</t>
  </si>
  <si>
    <t>宁夏海原国华农机制造有限责任公司</t>
  </si>
  <si>
    <t>534</t>
  </si>
  <si>
    <t>王志高</t>
  </si>
  <si>
    <t>DXSNMFG2509[]</t>
  </si>
  <si>
    <t>535</t>
  </si>
  <si>
    <t>苏生明</t>
  </si>
  <si>
    <t>N368JX0107001[A5Y0Y3M1329]</t>
  </si>
  <si>
    <t>536</t>
  </si>
  <si>
    <t>边登文</t>
  </si>
  <si>
    <t>220316047[无]</t>
  </si>
  <si>
    <t>537</t>
  </si>
  <si>
    <t>王博鹏</t>
  </si>
  <si>
    <t>NH2227051[无]</t>
  </si>
  <si>
    <t>538</t>
  </si>
  <si>
    <t>DXSNMFG2891[无]</t>
  </si>
  <si>
    <t>539</t>
  </si>
  <si>
    <t>刘仕佐</t>
  </si>
  <si>
    <t>20211001471[]</t>
  </si>
  <si>
    <t>540</t>
  </si>
  <si>
    <t>王俊明</t>
  </si>
  <si>
    <t>1D221TEJ4N3068215[AK322007891]</t>
  </si>
  <si>
    <t>541</t>
  </si>
  <si>
    <t>JL22524231[无]</t>
  </si>
  <si>
    <t>542</t>
  </si>
  <si>
    <t>NH2209663[无]</t>
  </si>
  <si>
    <t>543</t>
  </si>
  <si>
    <t>张永虎</t>
  </si>
  <si>
    <t>06220101156[Y210303583]</t>
  </si>
  <si>
    <t>544</t>
  </si>
  <si>
    <t>220316119[无]</t>
  </si>
  <si>
    <t>545</t>
  </si>
  <si>
    <t>于小春</t>
  </si>
  <si>
    <t>048[]</t>
  </si>
  <si>
    <t>546</t>
  </si>
  <si>
    <t>边恩学</t>
  </si>
  <si>
    <t>DXSNMBA0565[无]</t>
  </si>
  <si>
    <t>547</t>
  </si>
  <si>
    <t>张永峰</t>
  </si>
  <si>
    <t>220302056[无]</t>
  </si>
  <si>
    <t>548</t>
  </si>
  <si>
    <t>王书学</t>
  </si>
  <si>
    <t>ALS04164[Q211298487B]</t>
  </si>
  <si>
    <t>549</t>
  </si>
  <si>
    <t>SH160X21ZK121505[无]</t>
  </si>
  <si>
    <t>550</t>
  </si>
  <si>
    <t>李根田</t>
  </si>
  <si>
    <t>DXSNMFG2494[无]</t>
  </si>
  <si>
    <t>551</t>
  </si>
  <si>
    <t>梁积才</t>
  </si>
  <si>
    <t>2100ZLZ19771[C13004889A]</t>
  </si>
  <si>
    <t>552</t>
  </si>
  <si>
    <t>G0152145078[无]</t>
  </si>
  <si>
    <t>553</t>
  </si>
  <si>
    <t>220105028[无]</t>
  </si>
  <si>
    <t>554</t>
  </si>
  <si>
    <t>王耀玺</t>
  </si>
  <si>
    <t>02L21166XN3E40511[Y220104026]</t>
  </si>
  <si>
    <t>555</t>
  </si>
  <si>
    <t>熊爱军</t>
  </si>
  <si>
    <t>DXSNMBA0595[无]</t>
  </si>
  <si>
    <t>556</t>
  </si>
  <si>
    <t>何忠福</t>
  </si>
  <si>
    <t>SH220X22ZG092102[]</t>
  </si>
  <si>
    <t>557</t>
  </si>
  <si>
    <t>李仁堂</t>
  </si>
  <si>
    <t>LZ604-B</t>
  </si>
  <si>
    <t>LZ604BH00650[SD8530093]</t>
  </si>
  <si>
    <t>558</t>
  </si>
  <si>
    <t>A212059[]</t>
  </si>
  <si>
    <t>泾川县文硕农机商贸有限公司</t>
  </si>
  <si>
    <t>559</t>
  </si>
  <si>
    <t>郑兴旺</t>
  </si>
  <si>
    <t>704</t>
  </si>
  <si>
    <t>70422080911M[B0588115]</t>
  </si>
  <si>
    <t>560</t>
  </si>
  <si>
    <t>王小科</t>
  </si>
  <si>
    <t>SH200X22KJ093032[]</t>
  </si>
  <si>
    <t>561</t>
  </si>
  <si>
    <t>H22508[]</t>
  </si>
  <si>
    <t>562</t>
  </si>
  <si>
    <t>32122203[YT21255918]</t>
  </si>
  <si>
    <t>563</t>
  </si>
  <si>
    <t>景忠孝</t>
  </si>
  <si>
    <t>DXSNMFG1988[]</t>
  </si>
  <si>
    <t>564</t>
  </si>
  <si>
    <t>柏拴科</t>
  </si>
  <si>
    <t>G1202222032[无]</t>
  </si>
  <si>
    <t>565</t>
  </si>
  <si>
    <t>DF704</t>
  </si>
  <si>
    <t>220003Z05601[C22701858A]</t>
  </si>
  <si>
    <t>566</t>
  </si>
  <si>
    <t>H21056[无]</t>
  </si>
  <si>
    <t>567</t>
  </si>
  <si>
    <t>张银福</t>
  </si>
  <si>
    <t>704-B</t>
  </si>
  <si>
    <t>B22091767[AK322016047]</t>
  </si>
  <si>
    <t>568</t>
  </si>
  <si>
    <t>梁银平</t>
  </si>
  <si>
    <t>02L211155M3ED0803[SD8524383]</t>
  </si>
  <si>
    <t>569</t>
  </si>
  <si>
    <t>22015555[]</t>
  </si>
  <si>
    <t>570</t>
  </si>
  <si>
    <t>陈登科</t>
  </si>
  <si>
    <t>DXSNMFG2488[]</t>
  </si>
  <si>
    <t>571</t>
  </si>
  <si>
    <t>SH150X21XK121711[无]</t>
  </si>
  <si>
    <t>572</t>
  </si>
  <si>
    <t>熊忠奎</t>
  </si>
  <si>
    <t>42223331[T22092674]</t>
  </si>
  <si>
    <t>573</t>
  </si>
  <si>
    <t>GY54119[无]</t>
  </si>
  <si>
    <t>574</t>
  </si>
  <si>
    <t>赵菊梅</t>
  </si>
  <si>
    <t>047[无]</t>
  </si>
  <si>
    <t>575</t>
  </si>
  <si>
    <t>郑新宏</t>
  </si>
  <si>
    <t>SK274H220213[Q220395060G]</t>
  </si>
  <si>
    <t>576</t>
  </si>
  <si>
    <t>张保辉</t>
  </si>
  <si>
    <t>DXSNMFG2729[无]</t>
  </si>
  <si>
    <t>577</t>
  </si>
  <si>
    <t>赵仁和</t>
  </si>
  <si>
    <t>NY211650[]</t>
  </si>
  <si>
    <t>578</t>
  </si>
  <si>
    <t>SH260X21JGY103101[无]</t>
  </si>
  <si>
    <t>甘肃天农伟业农机销售有限公司平凉分公司</t>
  </si>
  <si>
    <t>579</t>
  </si>
  <si>
    <t>JD1404-A</t>
  </si>
  <si>
    <t>1YR1404CVMP516976[UG6068L016966]</t>
  </si>
  <si>
    <t>约翰迪尔(天津)有限公司</t>
  </si>
  <si>
    <t>580</t>
  </si>
  <si>
    <t>郑小明</t>
  </si>
  <si>
    <t>220003Z16084[T22167267]</t>
  </si>
  <si>
    <t>581</t>
  </si>
  <si>
    <t>2BMFY-3</t>
  </si>
  <si>
    <t>220393[无]</t>
  </si>
  <si>
    <t>582</t>
  </si>
  <si>
    <t>G1202217001[]</t>
  </si>
  <si>
    <t>583</t>
  </si>
  <si>
    <t>H21057[无]</t>
  </si>
  <si>
    <t>584</t>
  </si>
  <si>
    <t>李建平</t>
  </si>
  <si>
    <t>220105039[无]</t>
  </si>
  <si>
    <t>585</t>
  </si>
  <si>
    <t>李永鹏</t>
  </si>
  <si>
    <t>DXSNMFG2890[无]</t>
  </si>
  <si>
    <t>586</t>
  </si>
  <si>
    <t>边拴明</t>
  </si>
  <si>
    <t>21020104[]</t>
  </si>
  <si>
    <t>587</t>
  </si>
  <si>
    <t>董爱成</t>
  </si>
  <si>
    <t>22108679[CWF22010327]</t>
  </si>
  <si>
    <t>山东潍河农业装备有限公司</t>
  </si>
  <si>
    <t>平凉永盛宏农机销售有限公司</t>
  </si>
  <si>
    <t>588</t>
  </si>
  <si>
    <t>熊得科</t>
  </si>
  <si>
    <t>DXSNMFG2702[无]</t>
  </si>
  <si>
    <t>589</t>
  </si>
  <si>
    <t>熊积福</t>
  </si>
  <si>
    <t>02L211778N3E71103[BG03360911]</t>
  </si>
  <si>
    <t>590</t>
  </si>
  <si>
    <t>A215092[]</t>
  </si>
  <si>
    <t>591</t>
  </si>
  <si>
    <t>杨小忠</t>
  </si>
  <si>
    <t>DXSNMFG2711[无]</t>
  </si>
  <si>
    <t>592</t>
  </si>
  <si>
    <t>马进炜</t>
  </si>
  <si>
    <t>DXSNMFG2887[无]</t>
  </si>
  <si>
    <t>593</t>
  </si>
  <si>
    <t>张金平</t>
  </si>
  <si>
    <t>SH260X21JGY111820[]</t>
  </si>
  <si>
    <t>594</t>
  </si>
  <si>
    <t>郑福堂</t>
  </si>
  <si>
    <t>DF11804MCN3C11769[JY1KT8M30659]</t>
  </si>
  <si>
    <t>595</t>
  </si>
  <si>
    <t>张建军</t>
  </si>
  <si>
    <t>DXSNMBA0589[无]</t>
  </si>
  <si>
    <t>596</t>
  </si>
  <si>
    <t>王怀玉</t>
  </si>
  <si>
    <t>SK274H220210[Q220395057G]</t>
  </si>
  <si>
    <t>597</t>
  </si>
  <si>
    <t>史五世</t>
  </si>
  <si>
    <t>4YZ-2A1</t>
  </si>
  <si>
    <t>DF2N2A1022[Q220495678B]</t>
  </si>
  <si>
    <t>598</t>
  </si>
  <si>
    <t>边小成</t>
  </si>
  <si>
    <t>MW2104-6</t>
  </si>
  <si>
    <t>63321M695N3201649[1022F006501]</t>
  </si>
  <si>
    <t>599</t>
  </si>
  <si>
    <t>220761[]</t>
  </si>
  <si>
    <t>600</t>
  </si>
  <si>
    <t>SK274H220250[Q220396876G]</t>
  </si>
  <si>
    <t>601</t>
  </si>
  <si>
    <t>周拴军</t>
  </si>
  <si>
    <t>NH2126917[无]</t>
  </si>
  <si>
    <t>602</t>
  </si>
  <si>
    <t>马军福</t>
  </si>
  <si>
    <t>SH260X22JGY032717[无]</t>
  </si>
  <si>
    <t>603</t>
  </si>
  <si>
    <t>董永亮</t>
  </si>
  <si>
    <t>H20248[无]</t>
  </si>
  <si>
    <t>604</t>
  </si>
  <si>
    <t>22065153[]</t>
  </si>
  <si>
    <t>605</t>
  </si>
  <si>
    <t>杨小军</t>
  </si>
  <si>
    <t>2203237[无]</t>
  </si>
  <si>
    <t>606</t>
  </si>
  <si>
    <t>何福义</t>
  </si>
  <si>
    <t>NF440220153[]</t>
  </si>
  <si>
    <t>607</t>
  </si>
  <si>
    <t>马有良</t>
  </si>
  <si>
    <t>4YZP-4W</t>
  </si>
  <si>
    <t>4YZP4W2022070168[Q220790136G]</t>
  </si>
  <si>
    <t>山东江华机械制造有限公司</t>
  </si>
  <si>
    <t>平凉顺亿盛农业机械有限公司</t>
  </si>
  <si>
    <t>608</t>
  </si>
  <si>
    <t>赵新武</t>
  </si>
  <si>
    <t>G0152221062[无]</t>
  </si>
  <si>
    <t>609</t>
  </si>
  <si>
    <t>Z220420174[Q220293393B]</t>
  </si>
  <si>
    <t>610</t>
  </si>
  <si>
    <t>赵金辉</t>
  </si>
  <si>
    <t>DF604M</t>
  </si>
  <si>
    <t>210000Z19782[C13407040A]</t>
  </si>
  <si>
    <t>611</t>
  </si>
  <si>
    <t>G1182222017[]</t>
  </si>
  <si>
    <t>612</t>
  </si>
  <si>
    <t>周小斌</t>
  </si>
  <si>
    <t>2203235[无]</t>
  </si>
  <si>
    <t>613</t>
  </si>
  <si>
    <t>熊立军</t>
  </si>
  <si>
    <t>H20218[无]</t>
  </si>
  <si>
    <t>614</t>
  </si>
  <si>
    <t>百里镇</t>
  </si>
  <si>
    <t>赵小强</t>
  </si>
  <si>
    <t>ABS00871[Q210141368B]</t>
  </si>
  <si>
    <t>615</t>
  </si>
  <si>
    <t>NH2230055[无]</t>
  </si>
  <si>
    <t>616</t>
  </si>
  <si>
    <t>赵玉明</t>
  </si>
  <si>
    <t>G3232216010[无]</t>
  </si>
  <si>
    <t>617</t>
  </si>
  <si>
    <t>N368JX0107002[A5Y0Y3M01333]</t>
  </si>
  <si>
    <t>618</t>
  </si>
  <si>
    <t>于发红</t>
  </si>
  <si>
    <t>ACS01932[Q210240086B]</t>
  </si>
  <si>
    <t>619</t>
  </si>
  <si>
    <t>DXSNMFG2484[]</t>
  </si>
  <si>
    <t>620</t>
  </si>
  <si>
    <t>SH170X21ZK042519[]</t>
  </si>
  <si>
    <t>621</t>
  </si>
  <si>
    <t>杨少甫</t>
  </si>
  <si>
    <t>05D211571M3N0881H[A50ATAM00212]</t>
  </si>
  <si>
    <t>622</t>
  </si>
  <si>
    <t>NY214294[无]</t>
  </si>
  <si>
    <t>623</t>
  </si>
  <si>
    <t>2BYFSF-5C</t>
  </si>
  <si>
    <t>NH2227452[无]</t>
  </si>
  <si>
    <t>624</t>
  </si>
  <si>
    <t>杨国辉</t>
  </si>
  <si>
    <t>G1202217035[]</t>
  </si>
  <si>
    <t>625</t>
  </si>
  <si>
    <t>220003Z16085[T22167264]</t>
  </si>
  <si>
    <t>626</t>
  </si>
  <si>
    <t>H22696[无]</t>
  </si>
  <si>
    <t>627</t>
  </si>
  <si>
    <t>严清灵</t>
  </si>
  <si>
    <t>JL22523848[无]</t>
  </si>
  <si>
    <t>628</t>
  </si>
  <si>
    <t>JNK3272205377[无]</t>
  </si>
  <si>
    <t>629</t>
  </si>
  <si>
    <t>1D221TBA1N3F14991[Q220696601G]</t>
  </si>
  <si>
    <t>630</t>
  </si>
  <si>
    <t>薛拴勤</t>
  </si>
  <si>
    <t>DXSNMFG3106[]</t>
  </si>
  <si>
    <t>631</t>
  </si>
  <si>
    <t>22098535[CWF22009542]</t>
  </si>
  <si>
    <t>632</t>
  </si>
  <si>
    <t>卫录灵</t>
  </si>
  <si>
    <t>H94862[无]</t>
  </si>
  <si>
    <t>633</t>
  </si>
  <si>
    <t>SH180X22KJ011201[无]</t>
  </si>
  <si>
    <t>634</t>
  </si>
  <si>
    <t>AKF31760Z[C12803028A]</t>
  </si>
  <si>
    <t>635</t>
  </si>
  <si>
    <t>21015528[]</t>
  </si>
  <si>
    <t>636</t>
  </si>
  <si>
    <t>王永刚</t>
  </si>
  <si>
    <t>SH704-1</t>
  </si>
  <si>
    <t>DF107041CN3C11641[Q220195875G]</t>
  </si>
  <si>
    <t>637</t>
  </si>
  <si>
    <t>SH180X22KJ030805[无]</t>
  </si>
  <si>
    <t>638</t>
  </si>
  <si>
    <t>NH2227455[无]</t>
  </si>
  <si>
    <t>639</t>
  </si>
  <si>
    <t>王红林</t>
  </si>
  <si>
    <t>1JHY-230</t>
  </si>
  <si>
    <t>21023087[无]</t>
  </si>
  <si>
    <t>640</t>
  </si>
  <si>
    <t>2111049[无]</t>
  </si>
  <si>
    <t>641</t>
  </si>
  <si>
    <t>21A05AD13701[H921B028631]</t>
  </si>
  <si>
    <t>642</t>
  </si>
  <si>
    <t>NH2207559[]</t>
  </si>
  <si>
    <t>643</t>
  </si>
  <si>
    <t>SH260X20JG112014[]</t>
  </si>
  <si>
    <t>644</t>
  </si>
  <si>
    <t>孙润祥</t>
  </si>
  <si>
    <t>AHZ09027[YT21226682]</t>
  </si>
  <si>
    <t>645</t>
  </si>
  <si>
    <t>H20228[无]</t>
  </si>
  <si>
    <t>646</t>
  </si>
  <si>
    <t>1GQNGK-230</t>
  </si>
  <si>
    <t>SH230X21GX101901[]</t>
  </si>
  <si>
    <t>647</t>
  </si>
  <si>
    <t>马永春</t>
  </si>
  <si>
    <t>NH2123006[无]</t>
  </si>
  <si>
    <t>648</t>
  </si>
  <si>
    <t>2107021[无]</t>
  </si>
  <si>
    <t>649</t>
  </si>
  <si>
    <t>KUBOTA-M954KQ</t>
  </si>
  <si>
    <t>MC19705[CMA1418]</t>
  </si>
  <si>
    <t>650</t>
  </si>
  <si>
    <t>KH22200188[]</t>
  </si>
  <si>
    <t>651</t>
  </si>
  <si>
    <t>马银亮</t>
  </si>
  <si>
    <t>A212641[]</t>
  </si>
  <si>
    <t>652</t>
  </si>
  <si>
    <t>DF604</t>
  </si>
  <si>
    <t>220003Z00497[C13406382A]</t>
  </si>
  <si>
    <t>平凉市大众机电有限责任公司</t>
  </si>
  <si>
    <t>653</t>
  </si>
  <si>
    <t>马小军</t>
  </si>
  <si>
    <t>210000Z19780[C13505561A]</t>
  </si>
  <si>
    <t>654</t>
  </si>
  <si>
    <t>220179[无]</t>
  </si>
  <si>
    <t>655</t>
  </si>
  <si>
    <t>G1172152112[无]</t>
  </si>
  <si>
    <t>656</t>
  </si>
  <si>
    <t>马陆</t>
  </si>
  <si>
    <t>220003Z00496[C13406381A]</t>
  </si>
  <si>
    <t>657</t>
  </si>
  <si>
    <t>G1202202045[无]</t>
  </si>
  <si>
    <t>658</t>
  </si>
  <si>
    <t>1GKN-250</t>
  </si>
  <si>
    <t>G3252214009[无]</t>
  </si>
  <si>
    <t>659</t>
  </si>
  <si>
    <t>H20400[无]</t>
  </si>
  <si>
    <t>660</t>
  </si>
  <si>
    <t>220449[无]</t>
  </si>
  <si>
    <t>661</t>
  </si>
  <si>
    <t>KH22200015[无]</t>
  </si>
  <si>
    <t>662</t>
  </si>
  <si>
    <t>22A00XD03440[H9223008278]</t>
  </si>
  <si>
    <t>663</t>
  </si>
  <si>
    <t>马亮亮</t>
  </si>
  <si>
    <t>G1202110051[无]</t>
  </si>
  <si>
    <t>664</t>
  </si>
  <si>
    <t>20220501953[]</t>
  </si>
  <si>
    <t>665</t>
  </si>
  <si>
    <t>220003Z15471[C22904211A]</t>
  </si>
  <si>
    <t>666</t>
  </si>
  <si>
    <t>马俊瑞</t>
  </si>
  <si>
    <t>NH2227472[无]</t>
  </si>
  <si>
    <t>667</t>
  </si>
  <si>
    <t>SH260X21JGY121612[]</t>
  </si>
  <si>
    <t>668</t>
  </si>
  <si>
    <t>马德玺</t>
  </si>
  <si>
    <t>G1182230070[]</t>
  </si>
  <si>
    <t>669</t>
  </si>
  <si>
    <t>ACF25942Z[C12603795A]</t>
  </si>
  <si>
    <t>670</t>
  </si>
  <si>
    <t>H97385[]</t>
  </si>
  <si>
    <t>671</t>
  </si>
  <si>
    <t>路拴宏</t>
  </si>
  <si>
    <t>SH280X21JGY062003[无]</t>
  </si>
  <si>
    <t>672</t>
  </si>
  <si>
    <t>NH2227458[无]</t>
  </si>
  <si>
    <t>673</t>
  </si>
  <si>
    <t>李兴平</t>
  </si>
  <si>
    <t>H20247[无]</t>
  </si>
  <si>
    <t>674</t>
  </si>
  <si>
    <t>SH200X21KJ121520[]</t>
  </si>
  <si>
    <t>675</t>
  </si>
  <si>
    <t>李拴林</t>
  </si>
  <si>
    <t>WH2004-1</t>
  </si>
  <si>
    <t>AKZ10188[A7JET1M30503]</t>
  </si>
  <si>
    <t>676</t>
  </si>
  <si>
    <t>H20511[无]</t>
  </si>
  <si>
    <t>677</t>
  </si>
  <si>
    <t>李积学</t>
  </si>
  <si>
    <t>SH150X20ZK111816[]</t>
  </si>
  <si>
    <t>678</t>
  </si>
  <si>
    <t>H21425[无]</t>
  </si>
  <si>
    <t>679</t>
  </si>
  <si>
    <t>63321TE71M3507515[BG06366807]</t>
  </si>
  <si>
    <t>680</t>
  </si>
  <si>
    <t>李春强</t>
  </si>
  <si>
    <t>NH2227471[无]</t>
  </si>
  <si>
    <t>681</t>
  </si>
  <si>
    <t>2203200[无]</t>
  </si>
  <si>
    <t>682</t>
  </si>
  <si>
    <t>黎金科</t>
  </si>
  <si>
    <t>G1202222029[无]</t>
  </si>
  <si>
    <t>683</t>
  </si>
  <si>
    <t>M804-B</t>
  </si>
  <si>
    <t>63321M3A4N3106529[Q220361301G]</t>
  </si>
  <si>
    <t>684</t>
  </si>
  <si>
    <t>丁丽军</t>
  </si>
  <si>
    <t>Y4K220230M[DKBKY4N09021]</t>
  </si>
  <si>
    <t>685</t>
  </si>
  <si>
    <t>NH2214237[无]</t>
  </si>
  <si>
    <t>686</t>
  </si>
  <si>
    <t>邓拴福</t>
  </si>
  <si>
    <t>DF804-9</t>
  </si>
  <si>
    <t>21B009D04559[DKA5T2M00173]</t>
  </si>
  <si>
    <t>687</t>
  </si>
  <si>
    <t>SH200X21KJ120908[无]</t>
  </si>
  <si>
    <t>688</t>
  </si>
  <si>
    <t>H20205[无]</t>
  </si>
  <si>
    <t>689</t>
  </si>
  <si>
    <t>G1202202040[无]</t>
  </si>
  <si>
    <t>690</t>
  </si>
  <si>
    <t>DF904-9</t>
  </si>
  <si>
    <t>22B009D02532[DKA3T5N80234]</t>
  </si>
  <si>
    <t>691</t>
  </si>
  <si>
    <t>JNK3272112103[]</t>
  </si>
  <si>
    <t>692</t>
  </si>
  <si>
    <t>白建红</t>
  </si>
  <si>
    <t>NH2111549[无]</t>
  </si>
  <si>
    <t>693</t>
  </si>
  <si>
    <t>22015488[]</t>
  </si>
  <si>
    <t>694</t>
  </si>
  <si>
    <t>白得忠</t>
  </si>
  <si>
    <t>92204299[无]</t>
  </si>
  <si>
    <t>695</t>
  </si>
  <si>
    <t>1LTF-440</t>
  </si>
  <si>
    <t>20220312[]</t>
  </si>
  <si>
    <t>河北双鹰农机有限公司</t>
  </si>
  <si>
    <t>696</t>
  </si>
  <si>
    <t>32212958[YT22227904]</t>
  </si>
  <si>
    <t>697</t>
  </si>
  <si>
    <t>白小龙</t>
  </si>
  <si>
    <t>NH2214200[无]</t>
  </si>
  <si>
    <t>698</t>
  </si>
  <si>
    <t>H97382[无]</t>
  </si>
  <si>
    <t>699</t>
  </si>
  <si>
    <t>SH190X21ZK042413[无]</t>
  </si>
  <si>
    <t>700</t>
  </si>
  <si>
    <t>210000Z19778[C13306496A]</t>
  </si>
  <si>
    <t>701</t>
  </si>
  <si>
    <t>白雪峰</t>
  </si>
  <si>
    <t>2202081[无]</t>
  </si>
  <si>
    <t>702</t>
  </si>
  <si>
    <t>JN22250036[无]</t>
  </si>
  <si>
    <t>河北中仁农业机械有限公司</t>
  </si>
  <si>
    <t>703</t>
  </si>
  <si>
    <t>21A05AD14051[H921B029026]</t>
  </si>
  <si>
    <t>曹拴生</t>
  </si>
  <si>
    <t>NH2227055[无]</t>
  </si>
  <si>
    <t>705</t>
  </si>
  <si>
    <t>2201100159[Q210398793B]</t>
  </si>
  <si>
    <t>706</t>
  </si>
  <si>
    <t>DXSNMFG1993[无]</t>
  </si>
  <si>
    <t>707</t>
  </si>
  <si>
    <t>曹亚军</t>
  </si>
  <si>
    <t>02L211152M3ED0807[SD8524380]</t>
  </si>
  <si>
    <t>708</t>
  </si>
  <si>
    <t>22015489[]</t>
  </si>
  <si>
    <t>709</t>
  </si>
  <si>
    <t>郭虎子</t>
  </si>
  <si>
    <t>4LZ-6C8</t>
  </si>
  <si>
    <t>HC002069[CNJ0527]</t>
  </si>
  <si>
    <t>710</t>
  </si>
  <si>
    <t>白灵善</t>
  </si>
  <si>
    <t>NH2112147[无]</t>
  </si>
  <si>
    <t>711</t>
  </si>
  <si>
    <t>王清贵</t>
  </si>
  <si>
    <t>NH2112158[无]</t>
  </si>
  <si>
    <t>712</t>
  </si>
  <si>
    <t>于义堂</t>
  </si>
  <si>
    <t>NH2112310[无]</t>
  </si>
  <si>
    <t>713</t>
  </si>
  <si>
    <t>刘照道</t>
  </si>
  <si>
    <t>NH2230037[无]</t>
  </si>
  <si>
    <t>714</t>
  </si>
  <si>
    <t>AKF31773Z[C13402920A]</t>
  </si>
  <si>
    <t>715</t>
  </si>
  <si>
    <t>马劳州</t>
  </si>
  <si>
    <t>NH2112153[无]</t>
  </si>
  <si>
    <t>716</t>
  </si>
  <si>
    <t>李永春</t>
  </si>
  <si>
    <t>210003Z08267[C12802019A]</t>
  </si>
  <si>
    <t>717</t>
  </si>
  <si>
    <t>G1202152045[无]</t>
  </si>
  <si>
    <t>718</t>
  </si>
  <si>
    <t>NH2214194[无]</t>
  </si>
  <si>
    <t>719</t>
  </si>
  <si>
    <t>白吉林</t>
  </si>
  <si>
    <t>NH2112148[无]</t>
  </si>
  <si>
    <t>720</t>
  </si>
  <si>
    <t>于安良</t>
  </si>
  <si>
    <t>DXSNMFG1977[无]</t>
  </si>
  <si>
    <t>721</t>
  </si>
  <si>
    <t>白晓勇</t>
  </si>
  <si>
    <t>NH2214235[无]</t>
  </si>
  <si>
    <t>722</t>
  </si>
  <si>
    <t>于涛</t>
  </si>
  <si>
    <t>NH2214234[无]</t>
  </si>
  <si>
    <t>723</t>
  </si>
  <si>
    <t>史广明</t>
  </si>
  <si>
    <t>ALS04191[Q211298015B]</t>
  </si>
  <si>
    <t>724</t>
  </si>
  <si>
    <t>韩亚萍</t>
  </si>
  <si>
    <t>1GKN-220</t>
  </si>
  <si>
    <t>G2222141007[无]</t>
  </si>
  <si>
    <t>725</t>
  </si>
  <si>
    <t>王鸿堂</t>
  </si>
  <si>
    <t>05D211577M3K0268H[Q201293338B]</t>
  </si>
  <si>
    <t>庆阳鑫大众农业装备销售有限公司(经销商)</t>
  </si>
  <si>
    <t>726</t>
  </si>
  <si>
    <t>H20410[无]</t>
  </si>
  <si>
    <t>727</t>
  </si>
  <si>
    <t>于治勤</t>
  </si>
  <si>
    <t>2103228[无]</t>
  </si>
  <si>
    <t>728</t>
  </si>
  <si>
    <t>王永建</t>
  </si>
  <si>
    <t>NH2230033[无]</t>
  </si>
  <si>
    <t>729</t>
  </si>
  <si>
    <t>李海新</t>
  </si>
  <si>
    <t>NH2209661[无]</t>
  </si>
  <si>
    <t>730</t>
  </si>
  <si>
    <t>何小军</t>
  </si>
  <si>
    <t>220440[无]</t>
  </si>
  <si>
    <t>731</t>
  </si>
  <si>
    <t>42212447[T22015799]</t>
  </si>
  <si>
    <t>732</t>
  </si>
  <si>
    <t>GY54144[无]</t>
  </si>
  <si>
    <t>733</t>
  </si>
  <si>
    <t>苟建军</t>
  </si>
  <si>
    <t>220181[无]</t>
  </si>
  <si>
    <t>734</t>
  </si>
  <si>
    <t>姚瑞军</t>
  </si>
  <si>
    <t>NH2227056[无]</t>
  </si>
  <si>
    <t>735</t>
  </si>
  <si>
    <t>郑建华</t>
  </si>
  <si>
    <t>NH2227456[无]</t>
  </si>
  <si>
    <t>736</t>
  </si>
  <si>
    <t>白玲学</t>
  </si>
  <si>
    <t>NH2230034[无]</t>
  </si>
  <si>
    <t>737</t>
  </si>
  <si>
    <t>聂永科</t>
  </si>
  <si>
    <t>NH2227094[无]</t>
  </si>
  <si>
    <t>738</t>
  </si>
  <si>
    <t>刘保健</t>
  </si>
  <si>
    <t>NH2230035[无]</t>
  </si>
  <si>
    <t>739</t>
  </si>
  <si>
    <t>李建瑞</t>
  </si>
  <si>
    <t>ALF33022Z[C13502129A]</t>
  </si>
  <si>
    <t>740</t>
  </si>
  <si>
    <t>李鸣涛</t>
  </si>
  <si>
    <t>华夏704B</t>
  </si>
  <si>
    <t>N210310662[AK320011369]</t>
  </si>
  <si>
    <t>741</t>
  </si>
  <si>
    <t>马二度</t>
  </si>
  <si>
    <t>NH2230051[无]</t>
  </si>
  <si>
    <t>742</t>
  </si>
  <si>
    <t>马建军</t>
  </si>
  <si>
    <t>YLBFS00460[DKBKY6N80485]</t>
  </si>
  <si>
    <t>743</t>
  </si>
  <si>
    <t>赵军</t>
  </si>
  <si>
    <t>JN22160020[无]</t>
  </si>
  <si>
    <t>744</t>
  </si>
  <si>
    <t>ALF32960Z[C13602967A]</t>
  </si>
  <si>
    <t>745</t>
  </si>
  <si>
    <t>NH2236685[无]</t>
  </si>
  <si>
    <t>746</t>
  </si>
  <si>
    <t>白林科</t>
  </si>
  <si>
    <t>DF2N2A1106[Q220499566B]</t>
  </si>
  <si>
    <t>747</t>
  </si>
  <si>
    <t>武军宝</t>
  </si>
  <si>
    <t>63321CC41N3201036[6P22F030528]</t>
  </si>
  <si>
    <t>748</t>
  </si>
  <si>
    <t>武鹏飞</t>
  </si>
  <si>
    <t>1LF-450</t>
  </si>
  <si>
    <t>2203220[无]</t>
  </si>
  <si>
    <t>749</t>
  </si>
  <si>
    <t>邓裕杰</t>
  </si>
  <si>
    <t>1JH-165</t>
  </si>
  <si>
    <t>KH21165196[无]</t>
  </si>
  <si>
    <t>750</t>
  </si>
  <si>
    <t>王小华</t>
  </si>
  <si>
    <t>SK274H221176[Q220871307G]</t>
  </si>
  <si>
    <t>751</t>
  </si>
  <si>
    <t>SH260X22JGY010511[]</t>
  </si>
  <si>
    <t>752</t>
  </si>
  <si>
    <t>何拴红</t>
  </si>
  <si>
    <t>NH2230073[无]</t>
  </si>
  <si>
    <t>753</t>
  </si>
  <si>
    <t>王学斌</t>
  </si>
  <si>
    <t>NH2126384[无]</t>
  </si>
  <si>
    <t>754</t>
  </si>
  <si>
    <t>景元军</t>
  </si>
  <si>
    <t>220003Z00498[C13406373A]</t>
  </si>
  <si>
    <t>755</t>
  </si>
  <si>
    <t>220102[无]</t>
  </si>
  <si>
    <t>756</t>
  </si>
  <si>
    <t>丁新军</t>
  </si>
  <si>
    <t>NH2230074[无]</t>
  </si>
  <si>
    <t>757</t>
  </si>
  <si>
    <t>曹存科</t>
  </si>
  <si>
    <t>20220501957[]</t>
  </si>
  <si>
    <t>758</t>
  </si>
  <si>
    <t>武拴明</t>
  </si>
  <si>
    <t>NH2126321[无]</t>
  </si>
  <si>
    <t>759</t>
  </si>
  <si>
    <t>李继平</t>
  </si>
  <si>
    <t>NH2214283[无]</t>
  </si>
  <si>
    <t>760</t>
  </si>
  <si>
    <t>姜新社</t>
  </si>
  <si>
    <t>NH2214236[无]</t>
  </si>
  <si>
    <t>761</t>
  </si>
  <si>
    <t>蒙丙成</t>
  </si>
  <si>
    <t>220156[无]</t>
  </si>
  <si>
    <t>762</t>
  </si>
  <si>
    <t>高杰</t>
  </si>
  <si>
    <t>SK274H220058[Q220274970G]</t>
  </si>
  <si>
    <t>763</t>
  </si>
  <si>
    <t>李贵珍</t>
  </si>
  <si>
    <t>H97375[无]</t>
  </si>
  <si>
    <t>764</t>
  </si>
  <si>
    <t>李新林</t>
  </si>
  <si>
    <t>SH220X22KJ040209[无]</t>
  </si>
  <si>
    <t>765</t>
  </si>
  <si>
    <t>孙文科</t>
  </si>
  <si>
    <t>SK274H221070[Q220870703G]</t>
  </si>
  <si>
    <t>766</t>
  </si>
  <si>
    <t>21276[无]</t>
  </si>
  <si>
    <t>767</t>
  </si>
  <si>
    <t>陈喜财</t>
  </si>
  <si>
    <t>NH2230069[无]</t>
  </si>
  <si>
    <t>768</t>
  </si>
  <si>
    <t>GY50917[无]</t>
  </si>
  <si>
    <t>769</t>
  </si>
  <si>
    <t>邓得保</t>
  </si>
  <si>
    <t>220003[]</t>
  </si>
  <si>
    <t>770</t>
  </si>
  <si>
    <t>马保灵</t>
  </si>
  <si>
    <t>G0152151005[无]</t>
  </si>
  <si>
    <t>771</t>
  </si>
  <si>
    <t>李银学</t>
  </si>
  <si>
    <t>BAS04335[Q211297913B]</t>
  </si>
  <si>
    <t>772</t>
  </si>
  <si>
    <t>H20411[无]</t>
  </si>
  <si>
    <t>773</t>
  </si>
  <si>
    <t>SH170X21ZK112723[]</t>
  </si>
  <si>
    <t>774</t>
  </si>
  <si>
    <t>李银贵</t>
  </si>
  <si>
    <t>20015400[]</t>
  </si>
  <si>
    <t>775</t>
  </si>
  <si>
    <t>白耀辉</t>
  </si>
  <si>
    <t>NH2227096[无]</t>
  </si>
  <si>
    <t>776</t>
  </si>
  <si>
    <t>路宏军</t>
  </si>
  <si>
    <t>NH2214233[无]</t>
  </si>
  <si>
    <t>777</t>
  </si>
  <si>
    <t>薛明建</t>
  </si>
  <si>
    <t>NH2209662[无]</t>
  </si>
  <si>
    <t>778</t>
  </si>
  <si>
    <t>邓拴保</t>
  </si>
  <si>
    <t>NH2209257[无]</t>
  </si>
  <si>
    <t>779</t>
  </si>
  <si>
    <t>白继红</t>
  </si>
  <si>
    <t>H94860[无]</t>
  </si>
  <si>
    <t>780</t>
  </si>
  <si>
    <t>白灵军</t>
  </si>
  <si>
    <t>H20304[无]</t>
  </si>
  <si>
    <t>781</t>
  </si>
  <si>
    <t>曹金玉</t>
  </si>
  <si>
    <t>2M-1.65</t>
  </si>
  <si>
    <t>220042[无]</t>
  </si>
  <si>
    <t>民勤县北海兴鑫机械有限公司</t>
  </si>
  <si>
    <t>782</t>
  </si>
  <si>
    <t>刘建林</t>
  </si>
  <si>
    <t>H21097[无]</t>
  </si>
  <si>
    <t>783</t>
  </si>
  <si>
    <t>李海勤</t>
  </si>
  <si>
    <t>NH2227457[无]</t>
  </si>
  <si>
    <t>784</t>
  </si>
  <si>
    <t>221104[]</t>
  </si>
  <si>
    <t>785</t>
  </si>
  <si>
    <t>2202037[无]</t>
  </si>
  <si>
    <t>786</t>
  </si>
  <si>
    <t>陈利明</t>
  </si>
  <si>
    <t>NH2111550[无]</t>
  </si>
  <si>
    <t>787</t>
  </si>
  <si>
    <t>白三保</t>
  </si>
  <si>
    <t>NH2123007[无]</t>
  </si>
  <si>
    <t>788</t>
  </si>
  <si>
    <t>武建忠</t>
  </si>
  <si>
    <t>20065138[无]</t>
  </si>
  <si>
    <t>789</t>
  </si>
  <si>
    <t>刘会霞</t>
  </si>
  <si>
    <t>210173[无]</t>
  </si>
  <si>
    <t>790</t>
  </si>
  <si>
    <t>王均林</t>
  </si>
  <si>
    <t>NH2227093[无]</t>
  </si>
  <si>
    <t>791</t>
  </si>
  <si>
    <t>严忠林</t>
  </si>
  <si>
    <t>NH2236686[无]</t>
  </si>
  <si>
    <t>792</t>
  </si>
  <si>
    <t>王物利</t>
  </si>
  <si>
    <t>NH2230053[]</t>
  </si>
  <si>
    <t>793</t>
  </si>
  <si>
    <t>王福宏</t>
  </si>
  <si>
    <t>220472[]</t>
  </si>
  <si>
    <t>794</t>
  </si>
  <si>
    <t>张学辉</t>
  </si>
  <si>
    <t>SK274H220384[Q220490053G]</t>
  </si>
  <si>
    <t>795</t>
  </si>
  <si>
    <t>2202084[无]</t>
  </si>
  <si>
    <t>796</t>
  </si>
  <si>
    <t>白拴玉</t>
  </si>
  <si>
    <t>B22104612[1TTJ66N02127]</t>
  </si>
  <si>
    <t>797</t>
  </si>
  <si>
    <t>蒲窝镇</t>
  </si>
  <si>
    <t>李金明</t>
  </si>
  <si>
    <t>万年红504</t>
  </si>
  <si>
    <t>WNH218241[Y210903286]</t>
  </si>
  <si>
    <t>洛阳万年红拖拉机有限公司</t>
  </si>
  <si>
    <t>安定区鹏鑫源农机经营部</t>
  </si>
  <si>
    <t>798</t>
  </si>
  <si>
    <t>SH160X22ZK061904[无]</t>
  </si>
  <si>
    <t>799</t>
  </si>
  <si>
    <t>周五林</t>
  </si>
  <si>
    <t>42223221[T22088369]</t>
  </si>
  <si>
    <t>800</t>
  </si>
  <si>
    <t>SH160X22ZK061903[无]</t>
  </si>
  <si>
    <t>801</t>
  </si>
  <si>
    <t>H20340[无]</t>
  </si>
  <si>
    <t>802</t>
  </si>
  <si>
    <t>周红军</t>
  </si>
  <si>
    <t>32215693[YT22234707]</t>
  </si>
  <si>
    <t>803</t>
  </si>
  <si>
    <t>JL22524756[无]</t>
  </si>
  <si>
    <t>804</t>
  </si>
  <si>
    <t>2200439[Y220602392]</t>
  </si>
  <si>
    <t>805</t>
  </si>
  <si>
    <t>桑崇军</t>
  </si>
  <si>
    <t>92203154[无]</t>
  </si>
  <si>
    <t>806</t>
  </si>
  <si>
    <t>NF225220081[]</t>
  </si>
  <si>
    <t>807</t>
  </si>
  <si>
    <t>42223184[T22100021]</t>
  </si>
  <si>
    <t>808</t>
  </si>
  <si>
    <t>李万明</t>
  </si>
  <si>
    <t>WNH218240[Y211002192]</t>
  </si>
  <si>
    <t>809</t>
  </si>
  <si>
    <t>JL22503660[无]</t>
  </si>
  <si>
    <t>810</t>
  </si>
  <si>
    <t>桑富祥</t>
  </si>
  <si>
    <t>20220902313[]</t>
  </si>
  <si>
    <t>811</t>
  </si>
  <si>
    <t>22015645[]</t>
  </si>
  <si>
    <t>812</t>
  </si>
  <si>
    <t>李存福</t>
  </si>
  <si>
    <t>210164[无]</t>
  </si>
  <si>
    <t>813</t>
  </si>
  <si>
    <t>郭拴林</t>
  </si>
  <si>
    <t>G1202217014[]</t>
  </si>
  <si>
    <t>814</t>
  </si>
  <si>
    <t>苟少华</t>
  </si>
  <si>
    <t>63321M264N3502554[BG12380204]</t>
  </si>
  <si>
    <t>815</t>
  </si>
  <si>
    <t>JL22512694[无]</t>
  </si>
  <si>
    <t>816</t>
  </si>
  <si>
    <t>220410065[无]</t>
  </si>
  <si>
    <t>817</t>
  </si>
  <si>
    <t>苟春乐</t>
  </si>
  <si>
    <t>NH2209672[无]</t>
  </si>
  <si>
    <t>818</t>
  </si>
  <si>
    <t>ACS02046[Q210240565B]</t>
  </si>
  <si>
    <t>819</t>
  </si>
  <si>
    <t>DXSNMFG2510[]</t>
  </si>
  <si>
    <t>820</t>
  </si>
  <si>
    <t>苟林科</t>
  </si>
  <si>
    <t>2100ZLZ19772[C13004881A]</t>
  </si>
  <si>
    <t>821</t>
  </si>
  <si>
    <t>220105041[无]</t>
  </si>
  <si>
    <t>822</t>
  </si>
  <si>
    <t>苟乐群</t>
  </si>
  <si>
    <t>H92228[无]</t>
  </si>
  <si>
    <t>823</t>
  </si>
  <si>
    <t>郑志龙</t>
  </si>
  <si>
    <t>LWN211200633[]</t>
  </si>
  <si>
    <t>824</t>
  </si>
  <si>
    <t>9FZ2022051106[]</t>
  </si>
  <si>
    <t>825</t>
  </si>
  <si>
    <t>张中科</t>
  </si>
  <si>
    <t>134[无]</t>
  </si>
  <si>
    <t>826</t>
  </si>
  <si>
    <t>210330[无]</t>
  </si>
  <si>
    <t>827</t>
  </si>
  <si>
    <t>9FZ2022040100331[]</t>
  </si>
  <si>
    <t>828</t>
  </si>
  <si>
    <t>LWN211200500[]</t>
  </si>
  <si>
    <t>829</t>
  </si>
  <si>
    <t>昋宇</t>
  </si>
  <si>
    <t>0FA210475M3120373[AJN20001936]</t>
  </si>
  <si>
    <t>830</t>
  </si>
  <si>
    <t>刘五福</t>
  </si>
  <si>
    <t>N210310664[AK321002242]</t>
  </si>
  <si>
    <t>831</t>
  </si>
  <si>
    <t>张根信</t>
  </si>
  <si>
    <t>H97379[无]</t>
  </si>
  <si>
    <t>832</t>
  </si>
  <si>
    <t>AKF31766Z[C12803044A]</t>
  </si>
  <si>
    <t>833</t>
  </si>
  <si>
    <t>叶文科</t>
  </si>
  <si>
    <t>KH22165142[]</t>
  </si>
  <si>
    <t>834</t>
  </si>
  <si>
    <t>董红科</t>
  </si>
  <si>
    <t>BDZ12237[YT22200221]</t>
  </si>
  <si>
    <t>835</t>
  </si>
  <si>
    <t>SH230X22GX053009[无]</t>
  </si>
  <si>
    <t>836</t>
  </si>
  <si>
    <t>NF440220155[]</t>
  </si>
  <si>
    <t>837</t>
  </si>
  <si>
    <t>任海超</t>
  </si>
  <si>
    <t>9FZ20220501027[]</t>
  </si>
  <si>
    <t>838</t>
  </si>
  <si>
    <t>LWN211200563[]</t>
  </si>
  <si>
    <t>839</t>
  </si>
  <si>
    <t>王福书</t>
  </si>
  <si>
    <t>磨粉机</t>
  </si>
  <si>
    <t>6F-2250</t>
  </si>
  <si>
    <t>210168[]</t>
  </si>
  <si>
    <t>运城市晋丰粮食机械制造有限公司</t>
  </si>
  <si>
    <t>840</t>
  </si>
  <si>
    <t>6F-2240</t>
  </si>
  <si>
    <t>210155[]</t>
  </si>
  <si>
    <t>841</t>
  </si>
  <si>
    <t>冯拴贵</t>
  </si>
  <si>
    <t>TA504</t>
  </si>
  <si>
    <t>57621TTA3N33A0060[C13606873A]</t>
  </si>
  <si>
    <t>山东五征集团有限公司</t>
  </si>
  <si>
    <t>842</t>
  </si>
  <si>
    <t>王成</t>
  </si>
  <si>
    <t>DXSNMFG2718[无]</t>
  </si>
  <si>
    <t>843</t>
  </si>
  <si>
    <t>任九明</t>
  </si>
  <si>
    <t>DXSNMFG2724[无]</t>
  </si>
  <si>
    <t>844</t>
  </si>
  <si>
    <t>任效军</t>
  </si>
  <si>
    <t>220352[无]</t>
  </si>
  <si>
    <t>845</t>
  </si>
  <si>
    <t>周正杰</t>
  </si>
  <si>
    <t>70422070777M[B0567081]</t>
  </si>
  <si>
    <t>846</t>
  </si>
  <si>
    <t>9ZP-16</t>
  </si>
  <si>
    <t>22ZP16T0032[]</t>
  </si>
  <si>
    <t>宁城县圣通农业机械制造有限公司</t>
  </si>
  <si>
    <t>847</t>
  </si>
  <si>
    <t>刘志敏</t>
  </si>
  <si>
    <t>05D211570M3K2538H[Q211194116B]</t>
  </si>
  <si>
    <t>848</t>
  </si>
  <si>
    <t>JNM3272205756[]</t>
  </si>
  <si>
    <t>849</t>
  </si>
  <si>
    <t>JL22520864[]</t>
  </si>
  <si>
    <t>850</t>
  </si>
  <si>
    <t>董玉林</t>
  </si>
  <si>
    <t>1D221TEJ9N3047215[AK322004501]</t>
  </si>
  <si>
    <t>851</t>
  </si>
  <si>
    <t>JL22503318[无]</t>
  </si>
  <si>
    <t>852</t>
  </si>
  <si>
    <t>董五勇</t>
  </si>
  <si>
    <t>SK274H221157[Q220871276G]</t>
  </si>
  <si>
    <t>853</t>
  </si>
  <si>
    <t>杨启刚</t>
  </si>
  <si>
    <t>NH2214198[无]</t>
  </si>
  <si>
    <t>854</t>
  </si>
  <si>
    <t>KH22165175[]</t>
  </si>
  <si>
    <t>855</t>
  </si>
  <si>
    <t>王永涛</t>
  </si>
  <si>
    <t>051[]</t>
  </si>
  <si>
    <t>856</t>
  </si>
  <si>
    <t>上良镇</t>
  </si>
  <si>
    <t>杨文选</t>
  </si>
  <si>
    <t>210323070[无]</t>
  </si>
  <si>
    <t>857</t>
  </si>
  <si>
    <t>杨正福</t>
  </si>
  <si>
    <t>21020017[无]</t>
  </si>
  <si>
    <t>858</t>
  </si>
  <si>
    <t>崔春广</t>
  </si>
  <si>
    <t>GT804-N</t>
  </si>
  <si>
    <t>02L211560M3CD0902[SD8459293]</t>
  </si>
  <si>
    <t>859</t>
  </si>
  <si>
    <t>XF2112118[无]</t>
  </si>
  <si>
    <t>860</t>
  </si>
  <si>
    <t>苏新科</t>
  </si>
  <si>
    <t>青贮切碎机</t>
  </si>
  <si>
    <t>9Z-6.5</t>
  </si>
  <si>
    <t>PMG3017[无]</t>
  </si>
  <si>
    <t>861</t>
  </si>
  <si>
    <t>张忠亮</t>
  </si>
  <si>
    <t>ACN25696L[T21040911]</t>
  </si>
  <si>
    <t>862</t>
  </si>
  <si>
    <t>张生贵</t>
  </si>
  <si>
    <t>ABS00867[Q210141691B]</t>
  </si>
  <si>
    <t>863</t>
  </si>
  <si>
    <t>SH160X21ZK051030[无]</t>
  </si>
  <si>
    <t>864</t>
  </si>
  <si>
    <t>李金魁</t>
  </si>
  <si>
    <t>NH2122348[无]</t>
  </si>
  <si>
    <t>865</t>
  </si>
  <si>
    <t>王建忠</t>
  </si>
  <si>
    <t>DXSNMFG1142[无]</t>
  </si>
  <si>
    <t>866</t>
  </si>
  <si>
    <t>63321M240N3100268[Q211260562B]</t>
  </si>
  <si>
    <t>867</t>
  </si>
  <si>
    <t>220210050[无]</t>
  </si>
  <si>
    <t>868</t>
  </si>
  <si>
    <t>1D221TYJ8N3037044[BG12382393]</t>
  </si>
  <si>
    <t>869</t>
  </si>
  <si>
    <t>2207722[无]</t>
  </si>
  <si>
    <t>870</t>
  </si>
  <si>
    <t>张林德</t>
  </si>
  <si>
    <t>Y4K220285M[DKBKY4N09028]</t>
  </si>
  <si>
    <t>871</t>
  </si>
  <si>
    <t>张转红</t>
  </si>
  <si>
    <t>B1392[无]</t>
  </si>
  <si>
    <t>872</t>
  </si>
  <si>
    <t>白存军</t>
  </si>
  <si>
    <t>DXSNMBA0431[]</t>
  </si>
  <si>
    <t>873</t>
  </si>
  <si>
    <t>丁金春</t>
  </si>
  <si>
    <t>32206223[YT21264794]</t>
  </si>
  <si>
    <t>874</t>
  </si>
  <si>
    <t>NY214630[]</t>
  </si>
  <si>
    <t>875</t>
  </si>
  <si>
    <t>丁五仁</t>
  </si>
  <si>
    <t>220766[]</t>
  </si>
  <si>
    <t>876</t>
  </si>
  <si>
    <t>姚志强</t>
  </si>
  <si>
    <t>2201100429[Q220197466B]</t>
  </si>
  <si>
    <t>877</t>
  </si>
  <si>
    <t>杨清明</t>
  </si>
  <si>
    <t>210329[无]</t>
  </si>
  <si>
    <t>878</t>
  </si>
  <si>
    <t>杨四喜</t>
  </si>
  <si>
    <t>DXSNMFG2058[]</t>
  </si>
  <si>
    <t>879</t>
  </si>
  <si>
    <t>2201100164[Q210398790B]</t>
  </si>
  <si>
    <t>880</t>
  </si>
  <si>
    <t>郑小林</t>
  </si>
  <si>
    <t>JNK3272203332[无]</t>
  </si>
  <si>
    <t>881</t>
  </si>
  <si>
    <t>杨喜荣</t>
  </si>
  <si>
    <t>DXSNMFG2496[]</t>
  </si>
  <si>
    <t>882</t>
  </si>
  <si>
    <t>张福存</t>
  </si>
  <si>
    <t>220212025[无]</t>
  </si>
  <si>
    <t>883</t>
  </si>
  <si>
    <t>王永贵</t>
  </si>
  <si>
    <t>4LZ-5C8</t>
  </si>
  <si>
    <t>HA002289[CNG0075]</t>
  </si>
  <si>
    <t>884</t>
  </si>
  <si>
    <t>张进科</t>
  </si>
  <si>
    <t>DXSNMFG3115[]</t>
  </si>
  <si>
    <t>885</t>
  </si>
  <si>
    <t>SDE01013MC[Q210196825B]</t>
  </si>
  <si>
    <t>886</t>
  </si>
  <si>
    <t>张瑞成</t>
  </si>
  <si>
    <t>70422080817M[B0588121]</t>
  </si>
  <si>
    <t>887</t>
  </si>
  <si>
    <t>220302007[无]</t>
  </si>
  <si>
    <t>888</t>
  </si>
  <si>
    <t>张存学</t>
  </si>
  <si>
    <t>Y4K220383M[DKBKY4N00266]</t>
  </si>
  <si>
    <t>889</t>
  </si>
  <si>
    <t>姚军科</t>
  </si>
  <si>
    <t>220464[]</t>
  </si>
  <si>
    <t>890</t>
  </si>
  <si>
    <t>姚德科</t>
  </si>
  <si>
    <t>T818323[无]</t>
  </si>
  <si>
    <t>891</t>
  </si>
  <si>
    <t>02L211778M3DD0915[SD8517210]</t>
  </si>
  <si>
    <t>892</t>
  </si>
  <si>
    <t>景周明</t>
  </si>
  <si>
    <t>DF2M2H0153[SD8491167]</t>
  </si>
  <si>
    <t>893</t>
  </si>
  <si>
    <t>杨德平</t>
  </si>
  <si>
    <t>CD1404-1F</t>
  </si>
  <si>
    <t>DF11404MPN3A10106[A509TBM00109]</t>
  </si>
  <si>
    <t>894</t>
  </si>
  <si>
    <t>NY214559[无]</t>
  </si>
  <si>
    <t>895</t>
  </si>
  <si>
    <t>杨宏科</t>
  </si>
  <si>
    <t>田园管理机</t>
  </si>
  <si>
    <t>3TGQ-4A2</t>
  </si>
  <si>
    <t>G220413050[1P70F/P-G2112215A5100]</t>
  </si>
  <si>
    <t>896</t>
  </si>
  <si>
    <t>张新奎</t>
  </si>
  <si>
    <t>泰山-504A</t>
  </si>
  <si>
    <t>02L210575M3E12702[B0498766]</t>
  </si>
  <si>
    <t>897</t>
  </si>
  <si>
    <t>张金良</t>
  </si>
  <si>
    <t>G220413115[1P70F/P-G2112215A5082]</t>
  </si>
  <si>
    <t>898</t>
  </si>
  <si>
    <t>曹荣国</t>
  </si>
  <si>
    <t>Y4K220274M[DKBKY4N09042]</t>
  </si>
  <si>
    <t>899</t>
  </si>
  <si>
    <t>蒋小勤</t>
  </si>
  <si>
    <t>DXSNMFG2726[无]</t>
  </si>
  <si>
    <t>900</t>
  </si>
  <si>
    <t>SK274H221088[Q220870790G]</t>
  </si>
  <si>
    <t>901</t>
  </si>
  <si>
    <t>景梅梅</t>
  </si>
  <si>
    <t>XF2112109[无]</t>
  </si>
  <si>
    <t>902</t>
  </si>
  <si>
    <t>220118039[无]</t>
  </si>
  <si>
    <t>903</t>
  </si>
  <si>
    <t>02L211150M3ED0806[SD8524369]</t>
  </si>
  <si>
    <t>904</t>
  </si>
  <si>
    <t>曹小军</t>
  </si>
  <si>
    <t>63321M269M3504587[Q211193705B]</t>
  </si>
  <si>
    <t>905</t>
  </si>
  <si>
    <t>220109012[无]</t>
  </si>
  <si>
    <t>906</t>
  </si>
  <si>
    <t>G0152148115[无]</t>
  </si>
  <si>
    <t>907</t>
  </si>
  <si>
    <t>姚永红</t>
  </si>
  <si>
    <t>XF2112117[无]</t>
  </si>
  <si>
    <t>908</t>
  </si>
  <si>
    <t>DXSNMBA0596[无]</t>
  </si>
  <si>
    <t>909</t>
  </si>
  <si>
    <t>02L211561M3CN1603[SD8521825]</t>
  </si>
  <si>
    <t>910</t>
  </si>
  <si>
    <t>景百平</t>
  </si>
  <si>
    <t>63321M249N3100267[Q211260574B]</t>
  </si>
  <si>
    <t>911</t>
  </si>
  <si>
    <t>姚爱正</t>
  </si>
  <si>
    <t>220302055[无]</t>
  </si>
  <si>
    <t>912</t>
  </si>
  <si>
    <t>杨拴林</t>
  </si>
  <si>
    <t>SK274L220210[Q220170959G]</t>
  </si>
  <si>
    <t>913</t>
  </si>
  <si>
    <t>张立成</t>
  </si>
  <si>
    <t>21015527[无]</t>
  </si>
  <si>
    <t>914</t>
  </si>
  <si>
    <t>XF2112119[无]</t>
  </si>
  <si>
    <t>915</t>
  </si>
  <si>
    <t>02L211569M3CD0901[SD8459311]</t>
  </si>
  <si>
    <t>916</t>
  </si>
  <si>
    <t>景新民</t>
  </si>
  <si>
    <t>02L211776M3DD0718[SD8512809]</t>
  </si>
  <si>
    <t>917</t>
  </si>
  <si>
    <t>220118037[无]</t>
  </si>
  <si>
    <t>918</t>
  </si>
  <si>
    <t>王艮才</t>
  </si>
  <si>
    <t>2204101184[Q220295482B]</t>
  </si>
  <si>
    <t>919</t>
  </si>
  <si>
    <t>姚双元</t>
  </si>
  <si>
    <t>DXSNMFG2565[无]</t>
  </si>
  <si>
    <t>920</t>
  </si>
  <si>
    <t>姚俊杰</t>
  </si>
  <si>
    <t>JGF14754Z[C03005037A]</t>
  </si>
  <si>
    <t>921</t>
  </si>
  <si>
    <t>A212053[]</t>
  </si>
  <si>
    <t>922</t>
  </si>
  <si>
    <t>杨晓东</t>
  </si>
  <si>
    <t>220105020[无]</t>
  </si>
  <si>
    <t>923</t>
  </si>
  <si>
    <t>02L212008N3E12006[B0540427]</t>
  </si>
  <si>
    <t>924</t>
  </si>
  <si>
    <t>王多才</t>
  </si>
  <si>
    <t>DXSNMBA0400[无]</t>
  </si>
  <si>
    <t>925</t>
  </si>
  <si>
    <t>杨安珍</t>
  </si>
  <si>
    <t>DXSNMBA0402[无]</t>
  </si>
  <si>
    <t>926</t>
  </si>
  <si>
    <t>张书勤</t>
  </si>
  <si>
    <t>06220101158[Y210303579]</t>
  </si>
  <si>
    <t>927</t>
  </si>
  <si>
    <t>DXSNMFG2497[]</t>
  </si>
  <si>
    <t>928</t>
  </si>
  <si>
    <t>陈玉虎</t>
  </si>
  <si>
    <t>DXSNMFG2569[无]</t>
  </si>
  <si>
    <t>929</t>
  </si>
  <si>
    <t>苏麦科</t>
  </si>
  <si>
    <t>220000Z01239[C22504172A]</t>
  </si>
  <si>
    <t>930</t>
  </si>
  <si>
    <t>G1172152113[无]</t>
  </si>
  <si>
    <t>931</t>
  </si>
  <si>
    <t>H94257[无]</t>
  </si>
  <si>
    <t>932</t>
  </si>
  <si>
    <t>姚俊科</t>
  </si>
  <si>
    <t>220918[]</t>
  </si>
  <si>
    <t>933</t>
  </si>
  <si>
    <t>NY214631[]</t>
  </si>
  <si>
    <t>934</t>
  </si>
  <si>
    <t>SH240X21JGY102304[无]</t>
  </si>
  <si>
    <t>935</t>
  </si>
  <si>
    <t>JD954</t>
  </si>
  <si>
    <t>1YR0954BCMD515126[UG4045L033548]</t>
  </si>
  <si>
    <t>936</t>
  </si>
  <si>
    <t>曹金红</t>
  </si>
  <si>
    <t>DXSNMFG1991[无]</t>
  </si>
  <si>
    <t>937</t>
  </si>
  <si>
    <t>郑伟明</t>
  </si>
  <si>
    <t>NH2214180[无]</t>
  </si>
  <si>
    <t>938</t>
  </si>
  <si>
    <t>张小龙</t>
  </si>
  <si>
    <t>JLN1GKN-150200741[]</t>
  </si>
  <si>
    <t>939</t>
  </si>
  <si>
    <t>220303017[]</t>
  </si>
  <si>
    <t>940</t>
  </si>
  <si>
    <t>005P122020493[SD8480786]</t>
  </si>
  <si>
    <t>941</t>
  </si>
  <si>
    <t>杨根学</t>
  </si>
  <si>
    <t>63321M262M3502759[BG10373867]</t>
  </si>
  <si>
    <t>942</t>
  </si>
  <si>
    <t>HF21502588[]</t>
  </si>
  <si>
    <t>943</t>
  </si>
  <si>
    <t>王鹏生</t>
  </si>
  <si>
    <t>02L212002N3E12423[Y211106281]</t>
  </si>
  <si>
    <t>944</t>
  </si>
  <si>
    <t>T819322[无]</t>
  </si>
  <si>
    <t>945</t>
  </si>
  <si>
    <t>张金科</t>
  </si>
  <si>
    <t>02L21177XM3DD0916[SD8517211]</t>
  </si>
  <si>
    <t>946</t>
  </si>
  <si>
    <t>张国统</t>
  </si>
  <si>
    <t>22023095[]</t>
  </si>
  <si>
    <t>947</t>
  </si>
  <si>
    <t>于亚军</t>
  </si>
  <si>
    <t>ACS01478[Q210244931B]</t>
  </si>
  <si>
    <t>948</t>
  </si>
  <si>
    <t>H96216[无]</t>
  </si>
  <si>
    <t>949</t>
  </si>
  <si>
    <t>DXSNMFG2473[]</t>
  </si>
  <si>
    <t>950</t>
  </si>
  <si>
    <t>姚新德</t>
  </si>
  <si>
    <t>A212057[]</t>
  </si>
  <si>
    <t>951</t>
  </si>
  <si>
    <t>景康宁</t>
  </si>
  <si>
    <t>NH2122000[无]</t>
  </si>
  <si>
    <t>952</t>
  </si>
  <si>
    <t>张海明</t>
  </si>
  <si>
    <t>02L212001N3E12011[B0540417]</t>
  </si>
  <si>
    <t>953</t>
  </si>
  <si>
    <t>3346[无]</t>
  </si>
  <si>
    <t>954</t>
  </si>
  <si>
    <t>张永红</t>
  </si>
  <si>
    <t>H94471[无]</t>
  </si>
  <si>
    <t>955</t>
  </si>
  <si>
    <t>王小纪</t>
  </si>
  <si>
    <t>NH2111548[无]</t>
  </si>
  <si>
    <t>956</t>
  </si>
  <si>
    <t>苏润科</t>
  </si>
  <si>
    <t>G220413107[1P70F/P-G2112215A5212]</t>
  </si>
  <si>
    <t>957</t>
  </si>
  <si>
    <t>张小刚</t>
  </si>
  <si>
    <t>NH2227095[无]</t>
  </si>
  <si>
    <t>958</t>
  </si>
  <si>
    <t>郑双明</t>
  </si>
  <si>
    <t>SH150X21XK122911[]</t>
  </si>
  <si>
    <t>959</t>
  </si>
  <si>
    <t>苏鸿强</t>
  </si>
  <si>
    <t>DXSNMBA0420[无]</t>
  </si>
  <si>
    <t>960</t>
  </si>
  <si>
    <t>星火乡</t>
  </si>
  <si>
    <t>白潘义</t>
  </si>
  <si>
    <t>GT404-2</t>
  </si>
  <si>
    <t>02L211942N3D11947[SD8481469]</t>
  </si>
  <si>
    <t>961</t>
  </si>
  <si>
    <t>22015647[]</t>
  </si>
  <si>
    <t>962</t>
  </si>
  <si>
    <t>DXSNMFG2307[无]</t>
  </si>
  <si>
    <t>963</t>
  </si>
  <si>
    <t>曹君平</t>
  </si>
  <si>
    <t>G1172114052[无]</t>
  </si>
  <si>
    <t>964</t>
  </si>
  <si>
    <t>H96291[无]</t>
  </si>
  <si>
    <t>965</t>
  </si>
  <si>
    <t>MF604-6</t>
  </si>
  <si>
    <t>42133442[T21088492]</t>
  </si>
  <si>
    <t>966</t>
  </si>
  <si>
    <t>罗春焕</t>
  </si>
  <si>
    <t>H94861[无]</t>
  </si>
  <si>
    <t>967</t>
  </si>
  <si>
    <t>SH180X22KJ011223[无]</t>
  </si>
  <si>
    <t>968</t>
  </si>
  <si>
    <t>NH2230072[无]</t>
  </si>
  <si>
    <t>969</t>
  </si>
  <si>
    <t>ACF27660Z[C12704718A]</t>
  </si>
  <si>
    <t>970</t>
  </si>
  <si>
    <t>21015530[]</t>
  </si>
  <si>
    <t>971</t>
  </si>
  <si>
    <t>史瑞英</t>
  </si>
  <si>
    <t>NH2121996[无]</t>
  </si>
  <si>
    <t>972</t>
  </si>
  <si>
    <t>白春秋</t>
  </si>
  <si>
    <t>H95471[无]</t>
  </si>
  <si>
    <t>973</t>
  </si>
  <si>
    <t>吉灵书</t>
  </si>
  <si>
    <t>DXSNMBA0475[无]</t>
  </si>
  <si>
    <t>974</t>
  </si>
  <si>
    <t>NH2209670[无]</t>
  </si>
  <si>
    <t>975</t>
  </si>
  <si>
    <t>李安江</t>
  </si>
  <si>
    <t>DXSNMBA0621[无]</t>
  </si>
  <si>
    <t>976</t>
  </si>
  <si>
    <t>冯来义</t>
  </si>
  <si>
    <t>H20127[无]</t>
  </si>
  <si>
    <t>977</t>
  </si>
  <si>
    <t>乔保学</t>
  </si>
  <si>
    <t>DXSNMFG2475[]</t>
  </si>
  <si>
    <t>978</t>
  </si>
  <si>
    <t>ALS04300[Q211297916B]</t>
  </si>
  <si>
    <t>979</t>
  </si>
  <si>
    <t>白小亮</t>
  </si>
  <si>
    <t>JL22503257[无]</t>
  </si>
  <si>
    <t>980</t>
  </si>
  <si>
    <t>CD1604-1</t>
  </si>
  <si>
    <t>DF116041CN3F13583[JY20TLN40002]</t>
  </si>
  <si>
    <t>981</t>
  </si>
  <si>
    <t>M604-BA</t>
  </si>
  <si>
    <t>63321M361M3104604[Q211290069G]</t>
  </si>
  <si>
    <t>982</t>
  </si>
  <si>
    <t>白小明</t>
  </si>
  <si>
    <t>63321M26XM3502914[BG10373771]</t>
  </si>
  <si>
    <t>983</t>
  </si>
  <si>
    <t>JL22503715[无]</t>
  </si>
  <si>
    <t>984</t>
  </si>
  <si>
    <t>4YZP-2K</t>
  </si>
  <si>
    <t>DF2N2K0115[SD8563944]</t>
  </si>
  <si>
    <t>985</t>
  </si>
  <si>
    <t>周仓林</t>
  </si>
  <si>
    <t>A216505[无]</t>
  </si>
  <si>
    <t>986</t>
  </si>
  <si>
    <t>70422091092M[B0592357]</t>
  </si>
  <si>
    <t>987</t>
  </si>
  <si>
    <t>吉兴荣</t>
  </si>
  <si>
    <t>H97383[无]</t>
  </si>
  <si>
    <t>988</t>
  </si>
  <si>
    <t>ADS02224[Q210147396B]</t>
  </si>
  <si>
    <t>989</t>
  </si>
  <si>
    <t>DXSNMFG2503[]</t>
  </si>
  <si>
    <t>990</t>
  </si>
  <si>
    <t>史瑞鹏</t>
  </si>
  <si>
    <t>210003Z04461[C12601953A]</t>
  </si>
  <si>
    <t>991</t>
  </si>
  <si>
    <t>DF2L2H0249[SD8447666]</t>
  </si>
  <si>
    <t>992</t>
  </si>
  <si>
    <t>G1202202053[无]</t>
  </si>
  <si>
    <t>993</t>
  </si>
  <si>
    <t>DF11404MPN3C12346[A509TBM00153]</t>
  </si>
  <si>
    <t>994</t>
  </si>
  <si>
    <t>白志锋</t>
  </si>
  <si>
    <t>DXSNMFG2895[无]</t>
  </si>
  <si>
    <t>995</t>
  </si>
  <si>
    <t>ALS04153[Q211297946B]</t>
  </si>
  <si>
    <t>996</t>
  </si>
  <si>
    <t>A212062[]</t>
  </si>
  <si>
    <t>997</t>
  </si>
  <si>
    <t>白秋怀</t>
  </si>
  <si>
    <t>63321M265M3502920[BG11374314]</t>
  </si>
  <si>
    <t>998</t>
  </si>
  <si>
    <t>JL22500437[无]</t>
  </si>
  <si>
    <t>999</t>
  </si>
  <si>
    <t>220105044[无]</t>
  </si>
  <si>
    <t>1000</t>
  </si>
  <si>
    <t>乔小学</t>
  </si>
  <si>
    <t>21587[无]</t>
  </si>
  <si>
    <t>1001</t>
  </si>
  <si>
    <t>刘新虎</t>
  </si>
  <si>
    <t>32215691[YT22234704]</t>
  </si>
  <si>
    <t>1002</t>
  </si>
  <si>
    <t>薛文成</t>
  </si>
  <si>
    <t>NY214553[无]</t>
  </si>
  <si>
    <t>1003</t>
  </si>
  <si>
    <t>05D211578M3Q0225H[A50ATAM00325]</t>
  </si>
  <si>
    <t>HF21527914[]</t>
  </si>
  <si>
    <t>1005</t>
  </si>
  <si>
    <t>周建华</t>
  </si>
  <si>
    <t>DXSNMFG2896[无]</t>
  </si>
  <si>
    <t>1006</t>
  </si>
  <si>
    <t>A212055[]</t>
  </si>
  <si>
    <t>1007</t>
  </si>
  <si>
    <t>薛忠科</t>
  </si>
  <si>
    <t>32215692[YT22234706]</t>
  </si>
  <si>
    <t>1008</t>
  </si>
  <si>
    <t>JL22526390[无]</t>
  </si>
  <si>
    <t>1009</t>
  </si>
  <si>
    <t>柳安居</t>
  </si>
  <si>
    <t>GT704-3</t>
  </si>
  <si>
    <t>02L211689M3DN1707[SD8518198]</t>
  </si>
  <si>
    <t>1010</t>
  </si>
  <si>
    <t>DXSNMFG2507[]</t>
  </si>
  <si>
    <t>1011</t>
  </si>
  <si>
    <t>白林世</t>
  </si>
  <si>
    <t>22015644[]</t>
  </si>
  <si>
    <t>1012</t>
  </si>
  <si>
    <t>SK274H220242[Q220395012G]</t>
  </si>
  <si>
    <t>1013</t>
  </si>
  <si>
    <t>乔文科</t>
  </si>
  <si>
    <t>DXSNMBA2206[]</t>
  </si>
  <si>
    <t>1014</t>
  </si>
  <si>
    <t>高刚</t>
  </si>
  <si>
    <t>SH170X22ZK070502[无]</t>
  </si>
  <si>
    <t>1015</t>
  </si>
  <si>
    <t>DF2M2K0027[SD8499584]</t>
  </si>
  <si>
    <t>1016</t>
  </si>
  <si>
    <t>DF10504NJN3C12500[Q220198413B]</t>
  </si>
  <si>
    <t>1017</t>
  </si>
  <si>
    <t>周元良</t>
  </si>
  <si>
    <t>02L211150N3E90302[Y220200465]</t>
  </si>
  <si>
    <t>1018</t>
  </si>
  <si>
    <t>A215098[]</t>
  </si>
  <si>
    <t>1019</t>
  </si>
  <si>
    <t>周灵军</t>
  </si>
  <si>
    <t>JL22513438[无]</t>
  </si>
  <si>
    <t>1020</t>
  </si>
  <si>
    <t>63321M496N3200612[Q220493636G]</t>
  </si>
  <si>
    <t>1021</t>
  </si>
  <si>
    <t>王金爱</t>
  </si>
  <si>
    <t>DXSNMBA0426[无]</t>
  </si>
  <si>
    <t>1022</t>
  </si>
  <si>
    <t>姚永锋</t>
  </si>
  <si>
    <t>1D221TYJXN3047266[BG12382995]</t>
  </si>
  <si>
    <t>1023</t>
  </si>
  <si>
    <t>白双祥</t>
  </si>
  <si>
    <t>220105023[无]</t>
  </si>
  <si>
    <t>1024</t>
  </si>
  <si>
    <t>姚永学</t>
  </si>
  <si>
    <t>DXSNMFG1145[无]</t>
  </si>
  <si>
    <t>1025</t>
  </si>
  <si>
    <t>张元贵</t>
  </si>
  <si>
    <t>21015289[无]</t>
  </si>
  <si>
    <t>1026</t>
  </si>
  <si>
    <t>曹培君</t>
  </si>
  <si>
    <t>G1202202043[无]</t>
  </si>
  <si>
    <t>1027</t>
  </si>
  <si>
    <t>H20204[无]</t>
  </si>
  <si>
    <t>1028</t>
  </si>
  <si>
    <t>21B009D00033[DKA5T2L09058]</t>
  </si>
  <si>
    <t>1029</t>
  </si>
  <si>
    <t>DXSNMFG2012[无]</t>
  </si>
  <si>
    <t>1030</t>
  </si>
  <si>
    <t>SH180X21KJ110907[无]</t>
  </si>
  <si>
    <t>1031</t>
  </si>
  <si>
    <t>BYF43150A[C23300975A]</t>
  </si>
  <si>
    <t>1032</t>
  </si>
  <si>
    <t>周恩科</t>
  </si>
  <si>
    <t>05D211575M3N0870H[A50ATAM00199]</t>
  </si>
  <si>
    <t>1033</t>
  </si>
  <si>
    <t>NY214555[无]</t>
  </si>
  <si>
    <t>1034</t>
  </si>
  <si>
    <t>史元甲</t>
  </si>
  <si>
    <t>WE504-2</t>
  </si>
  <si>
    <t>AKS03478[Q211098079B]</t>
  </si>
  <si>
    <t>1035</t>
  </si>
  <si>
    <t>DXSNMFG1994[无]</t>
  </si>
  <si>
    <t>1036</t>
  </si>
  <si>
    <t>H97390[无]</t>
  </si>
  <si>
    <t>1037</t>
  </si>
  <si>
    <t>SH170X22ZK011216[]</t>
  </si>
  <si>
    <t>1038</t>
  </si>
  <si>
    <t>白虎梅</t>
  </si>
  <si>
    <t>青（黄）饲料收获机</t>
  </si>
  <si>
    <t>4QZ-2650S</t>
  </si>
  <si>
    <t>LN20200130191[H9225011280]</t>
  </si>
  <si>
    <t>渭南市利农牧草机械有限责任公司</t>
  </si>
  <si>
    <t>1039</t>
  </si>
  <si>
    <t>卜安文</t>
  </si>
  <si>
    <t>DXSNMFG1084[无]</t>
  </si>
  <si>
    <t>1040</t>
  </si>
  <si>
    <t>周明杰</t>
  </si>
  <si>
    <t>DXSNMFG2454[无]</t>
  </si>
  <si>
    <t>1041</t>
  </si>
  <si>
    <t>1D221TEJ3N3015845[AK322002104]</t>
  </si>
  <si>
    <t>1042</t>
  </si>
  <si>
    <t>SH170X22ZK011227[]</t>
  </si>
  <si>
    <t>1043</t>
  </si>
  <si>
    <t>张喜成</t>
  </si>
  <si>
    <t>63321CC48N3200997[6P22F032083]</t>
  </si>
  <si>
    <t>1044</t>
  </si>
  <si>
    <t>张灵珍</t>
  </si>
  <si>
    <t>SK274H220271[Q220396883G]</t>
  </si>
  <si>
    <t>1045</t>
  </si>
  <si>
    <t>白永强</t>
  </si>
  <si>
    <t>220105029[无]</t>
  </si>
  <si>
    <t>1046</t>
  </si>
  <si>
    <t>G0152145066[无]</t>
  </si>
  <si>
    <t>1047</t>
  </si>
  <si>
    <t>周春平</t>
  </si>
  <si>
    <t>70422091168M[B0597346]</t>
  </si>
  <si>
    <t>1048</t>
  </si>
  <si>
    <t>蔡永祥</t>
  </si>
  <si>
    <t>NF225220080[]</t>
  </si>
  <si>
    <t>1049</t>
  </si>
  <si>
    <t>ALS04310[Q211297941B]</t>
  </si>
  <si>
    <t>1050</t>
  </si>
  <si>
    <t>白春喜</t>
  </si>
  <si>
    <t>20015404[无]</t>
  </si>
  <si>
    <t>1051</t>
  </si>
  <si>
    <t>白小恒</t>
  </si>
  <si>
    <t>NH2230032[无]</t>
  </si>
  <si>
    <t>1052</t>
  </si>
  <si>
    <t>H97374[无]</t>
  </si>
  <si>
    <t>1053</t>
  </si>
  <si>
    <t>杨拴成</t>
  </si>
  <si>
    <t>210107001[无]</t>
  </si>
  <si>
    <t>1054</t>
  </si>
  <si>
    <t>张生锋</t>
  </si>
  <si>
    <t>20220802229[]</t>
  </si>
  <si>
    <t>1055</t>
  </si>
  <si>
    <t>王小平</t>
  </si>
  <si>
    <t>DXSNMFG2692[无]</t>
  </si>
  <si>
    <t>1056</t>
  </si>
  <si>
    <t>白德存</t>
  </si>
  <si>
    <t>JL22512703[无]</t>
  </si>
  <si>
    <t>1057</t>
  </si>
  <si>
    <t>63321M262N4502806[Q220199713V]</t>
  </si>
  <si>
    <t>1058</t>
  </si>
  <si>
    <t>张利宁</t>
  </si>
  <si>
    <t>DXSNMFG1990[无]</t>
  </si>
  <si>
    <t>1059</t>
  </si>
  <si>
    <t>王玉柱</t>
  </si>
  <si>
    <t>NH2230067[无]</t>
  </si>
  <si>
    <t>1060</t>
  </si>
  <si>
    <t>乔金元</t>
  </si>
  <si>
    <t>NH2111127[无]</t>
  </si>
  <si>
    <t>1061</t>
  </si>
  <si>
    <t>周灵科</t>
  </si>
  <si>
    <t>SH180X21KJ123106[]</t>
  </si>
  <si>
    <t>1062</t>
  </si>
  <si>
    <t>周文科</t>
  </si>
  <si>
    <t>DXSNMFG2000[无]</t>
  </si>
  <si>
    <t>1063</t>
  </si>
  <si>
    <t>周小鹏</t>
  </si>
  <si>
    <t>NY214551[]</t>
  </si>
  <si>
    <t>1064</t>
  </si>
  <si>
    <t>白五明</t>
  </si>
  <si>
    <t>SK274H220360[Q220490125G]</t>
  </si>
  <si>
    <t>1065</t>
  </si>
  <si>
    <t>H20229[无]</t>
  </si>
  <si>
    <t>1066</t>
  </si>
  <si>
    <t>史金平</t>
  </si>
  <si>
    <t>H20395[无]</t>
  </si>
  <si>
    <t>1067</t>
  </si>
  <si>
    <t>白明祥</t>
  </si>
  <si>
    <t>63321M266N3101667[Q220594992B]</t>
  </si>
  <si>
    <t>1068</t>
  </si>
  <si>
    <t>G0152153037[无]</t>
  </si>
  <si>
    <t>1069</t>
  </si>
  <si>
    <t>白明军</t>
  </si>
  <si>
    <t>AKS03466[Q211190059B]</t>
  </si>
  <si>
    <t>1070</t>
  </si>
  <si>
    <t>H96227[无]</t>
  </si>
  <si>
    <t>1071</t>
  </si>
  <si>
    <t>2115281[无]</t>
  </si>
  <si>
    <t>1072</t>
  </si>
  <si>
    <t>郭宝军</t>
  </si>
  <si>
    <t>220105027[无]</t>
  </si>
  <si>
    <t>1073</t>
  </si>
  <si>
    <t>白金福</t>
  </si>
  <si>
    <t>220302003[无]</t>
  </si>
  <si>
    <t>1074</t>
  </si>
  <si>
    <t>周芝君</t>
  </si>
  <si>
    <t>1D221TEJ1M3124867[BG02355132]</t>
  </si>
  <si>
    <t>1075</t>
  </si>
  <si>
    <t>DXSNMFG1989[无]</t>
  </si>
  <si>
    <t>1076</t>
  </si>
  <si>
    <t>郭林科</t>
  </si>
  <si>
    <t>9HL-1000</t>
  </si>
  <si>
    <t>HB489[无]</t>
  </si>
  <si>
    <t>庄浪县春雨农业机械服务有限责任公司</t>
  </si>
  <si>
    <t>1077</t>
  </si>
  <si>
    <t>白宝堂</t>
  </si>
  <si>
    <t>A212049[]</t>
  </si>
  <si>
    <t>1078</t>
  </si>
  <si>
    <t>高新明</t>
  </si>
  <si>
    <t>1JQ-165</t>
  </si>
  <si>
    <t>MH19X05308[无]</t>
  </si>
  <si>
    <t>宁晋县铭行农业机械有限公司</t>
  </si>
  <si>
    <t>1079</t>
  </si>
  <si>
    <t>白海军</t>
  </si>
  <si>
    <t>NH2230058[无]</t>
  </si>
  <si>
    <t>1080</t>
  </si>
  <si>
    <t>MH19X05309[无]</t>
  </si>
  <si>
    <t>1081</t>
  </si>
  <si>
    <t>周军新</t>
  </si>
  <si>
    <t>NH2214281[无]</t>
  </si>
  <si>
    <t>1082</t>
  </si>
  <si>
    <t>张元堂</t>
  </si>
  <si>
    <t>NH2126381[无]</t>
  </si>
  <si>
    <t>1083</t>
  </si>
  <si>
    <t>SK274L220211[Q220170954G]</t>
  </si>
  <si>
    <t>1084</t>
  </si>
  <si>
    <t>杨玉科</t>
  </si>
  <si>
    <t>210314035[无]</t>
  </si>
  <si>
    <t>1085</t>
  </si>
  <si>
    <t>周志歧</t>
  </si>
  <si>
    <t>0FA210475M3090159[AJR21002336]</t>
  </si>
  <si>
    <t>1086</t>
  </si>
  <si>
    <t>NH2126320[无]</t>
  </si>
  <si>
    <t>1087</t>
  </si>
  <si>
    <t>王元娃</t>
  </si>
  <si>
    <t>NH2122349[无]</t>
  </si>
  <si>
    <t>1088</t>
  </si>
  <si>
    <t>SK274H220236[Q220396872G]</t>
  </si>
  <si>
    <t>1089</t>
  </si>
  <si>
    <t>周克强</t>
  </si>
  <si>
    <t>T816205[无]</t>
  </si>
  <si>
    <t>1090</t>
  </si>
  <si>
    <t>张君</t>
  </si>
  <si>
    <t>YMJBGN01558[A7JHY1N30909]</t>
  </si>
  <si>
    <t>1091</t>
  </si>
  <si>
    <t>景鹏</t>
  </si>
  <si>
    <t>220321031[无]</t>
  </si>
  <si>
    <t>1092</t>
  </si>
  <si>
    <t>周小君</t>
  </si>
  <si>
    <t>DXSNMBA0394[无]</t>
  </si>
  <si>
    <t>1093</t>
  </si>
  <si>
    <t>白金荣</t>
  </si>
  <si>
    <t>DF2N2K0117[SD8563884]</t>
  </si>
  <si>
    <t>1094</t>
  </si>
  <si>
    <t>于金平</t>
  </si>
  <si>
    <t>NH2122346[无]</t>
  </si>
  <si>
    <t>1095</t>
  </si>
  <si>
    <t>20065071[无]</t>
  </si>
  <si>
    <t>1096</t>
  </si>
  <si>
    <t>史都学</t>
  </si>
  <si>
    <t>JNK3272110919[]</t>
  </si>
  <si>
    <t>1097</t>
  </si>
  <si>
    <t>张元珍</t>
  </si>
  <si>
    <t>2203211[无]</t>
  </si>
  <si>
    <t>1098</t>
  </si>
  <si>
    <t>梁原乡</t>
  </si>
  <si>
    <t>钟红斌</t>
  </si>
  <si>
    <t>JNK4402210426[]</t>
  </si>
  <si>
    <t>1099</t>
  </si>
  <si>
    <t>JN22250165[]</t>
  </si>
  <si>
    <t>1100</t>
  </si>
  <si>
    <t>KAT2004-C1</t>
  </si>
  <si>
    <t>KAT2004C1108954P[6P22G033912]</t>
  </si>
  <si>
    <t>徐州凯尔农业装备股份有限公司</t>
  </si>
  <si>
    <t>1101</t>
  </si>
  <si>
    <t>陕义林</t>
  </si>
  <si>
    <t>G1172152111[无]</t>
  </si>
  <si>
    <t>1102</t>
  </si>
  <si>
    <t>220000Z01238[C22504442A]</t>
  </si>
  <si>
    <t>1103</t>
  </si>
  <si>
    <t>王拴贵</t>
  </si>
  <si>
    <t>SDE00665MZ[Q210199478B]</t>
  </si>
  <si>
    <t>1104</t>
  </si>
  <si>
    <t>DXSNMFG2723[无]</t>
  </si>
  <si>
    <t>1105</t>
  </si>
  <si>
    <t>谢五斤</t>
  </si>
  <si>
    <t>210323048[无]</t>
  </si>
  <si>
    <t>1106</t>
  </si>
  <si>
    <t>SDE00452MZ[Q210199494B]</t>
  </si>
  <si>
    <t>1107</t>
  </si>
  <si>
    <t>马生玉</t>
  </si>
  <si>
    <t>MF904</t>
  </si>
  <si>
    <t>42227556[YT22228008]</t>
  </si>
  <si>
    <t>1108</t>
  </si>
  <si>
    <t>JN22200165[]</t>
  </si>
  <si>
    <t>1109</t>
  </si>
  <si>
    <t>姚五升</t>
  </si>
  <si>
    <t>21015509[无]</t>
  </si>
  <si>
    <t>1110</t>
  </si>
  <si>
    <t>02L211153N3E40509[BH02358484]</t>
  </si>
  <si>
    <t>1111</t>
  </si>
  <si>
    <t>姚根世</t>
  </si>
  <si>
    <t>220109010[无]</t>
  </si>
  <si>
    <t>1112</t>
  </si>
  <si>
    <t>LA2101295[无]</t>
  </si>
  <si>
    <t>卫辉市卫新机械有限公司</t>
  </si>
  <si>
    <t>平凉星火机电设备有限责任公司</t>
  </si>
  <si>
    <t>1113</t>
  </si>
  <si>
    <t>9FQ-560</t>
  </si>
  <si>
    <t>FB2101177[无]</t>
  </si>
  <si>
    <t>1114</t>
  </si>
  <si>
    <t>李岁学</t>
  </si>
  <si>
    <t>02L211155N3E71101[BH06363955]</t>
  </si>
  <si>
    <t>1115</t>
  </si>
  <si>
    <t>A215097[]</t>
  </si>
  <si>
    <t>1116</t>
  </si>
  <si>
    <t>李成拴</t>
  </si>
  <si>
    <t>LA2101294[无]</t>
  </si>
  <si>
    <t>1117</t>
  </si>
  <si>
    <t>FB2101174[无]</t>
  </si>
  <si>
    <t>1118</t>
  </si>
  <si>
    <t>张进存</t>
  </si>
  <si>
    <t>1D221TBA9M3J12776[Q210795535G]</t>
  </si>
  <si>
    <t>1119</t>
  </si>
  <si>
    <t>JL22504012[无]</t>
  </si>
  <si>
    <t>1120</t>
  </si>
  <si>
    <t>JNK3272201264[]</t>
  </si>
  <si>
    <t>1121</t>
  </si>
  <si>
    <t>杜清德</t>
  </si>
  <si>
    <t>DXSNMBA0485[无]</t>
  </si>
  <si>
    <t>1122</t>
  </si>
  <si>
    <t>李兴王</t>
  </si>
  <si>
    <t>G0152111057[无]</t>
  </si>
  <si>
    <t>1123</t>
  </si>
  <si>
    <t>220109017[无]</t>
  </si>
  <si>
    <t>1124</t>
  </si>
  <si>
    <t>63321TE73M3507516[BG06366816]</t>
  </si>
  <si>
    <t>1125</t>
  </si>
  <si>
    <t>王东京</t>
  </si>
  <si>
    <t>Z220420172[Q220196585B]</t>
  </si>
  <si>
    <t>1126</t>
  </si>
  <si>
    <t>梁存举</t>
  </si>
  <si>
    <t>42139250[T21259915]</t>
  </si>
  <si>
    <t>1127</t>
  </si>
  <si>
    <t>JN22180011[无]</t>
  </si>
  <si>
    <t>1128</t>
  </si>
  <si>
    <t>欧存学</t>
  </si>
  <si>
    <t>H97384[无]</t>
  </si>
  <si>
    <t>1129</t>
  </si>
  <si>
    <t>AKS03514[Q211190251B]</t>
  </si>
  <si>
    <t>1130</t>
  </si>
  <si>
    <t>SH160X21ZK070103[无]</t>
  </si>
  <si>
    <t>1131</t>
  </si>
  <si>
    <t>刘喜明</t>
  </si>
  <si>
    <t>2111103[无]</t>
  </si>
  <si>
    <t>1132</t>
  </si>
  <si>
    <t>王双虎</t>
  </si>
  <si>
    <t>SH240X2004001JGS[无]</t>
  </si>
  <si>
    <t>1133</t>
  </si>
  <si>
    <t>打（压）捆机</t>
  </si>
  <si>
    <t>9YFQ-1.7</t>
  </si>
  <si>
    <t>2206309[无]</t>
  </si>
  <si>
    <t>吉林天朗新能源科技有限公司</t>
  </si>
  <si>
    <t>1134</t>
  </si>
  <si>
    <t>张林珍</t>
  </si>
  <si>
    <t>42223326[T22087433]</t>
  </si>
  <si>
    <t>1135</t>
  </si>
  <si>
    <t>GY54127[无]</t>
  </si>
  <si>
    <t>1136</t>
  </si>
  <si>
    <t>李得福</t>
  </si>
  <si>
    <t>2104122[无]</t>
  </si>
  <si>
    <t>1137</t>
  </si>
  <si>
    <t>杨喜田</t>
  </si>
  <si>
    <t>DXSNMFG2570[无]</t>
  </si>
  <si>
    <t>1138</t>
  </si>
  <si>
    <t>王拴奎</t>
  </si>
  <si>
    <t>JL22508750[无]</t>
  </si>
  <si>
    <t>1139</t>
  </si>
  <si>
    <t>63321M266N3501762[Q220194029B]</t>
  </si>
  <si>
    <t>1140</t>
  </si>
  <si>
    <t>朱富银</t>
  </si>
  <si>
    <t>SH140X22XK053105[无]</t>
  </si>
  <si>
    <t>1141</t>
  </si>
  <si>
    <t>武兴文</t>
  </si>
  <si>
    <t>20211001506[]</t>
  </si>
  <si>
    <t>1142</t>
  </si>
  <si>
    <t>石德贝</t>
  </si>
  <si>
    <t>63321CC41N3200985[6P22F032615]</t>
  </si>
  <si>
    <t>1143</t>
  </si>
  <si>
    <t>马四虎</t>
  </si>
  <si>
    <t>JN22150097[无]</t>
  </si>
  <si>
    <t>1144</t>
  </si>
  <si>
    <t>DXSNMFG3029[无]</t>
  </si>
  <si>
    <t>1145</t>
  </si>
  <si>
    <t>42223225[T22087438]</t>
  </si>
  <si>
    <t>1146</t>
  </si>
  <si>
    <t>李科明</t>
  </si>
  <si>
    <t>JN22250087[无]</t>
  </si>
  <si>
    <t>1147</t>
  </si>
  <si>
    <t>1JH-220</t>
  </si>
  <si>
    <t>KH22220073[]</t>
  </si>
  <si>
    <t>1148</t>
  </si>
  <si>
    <t>郭金玉</t>
  </si>
  <si>
    <t>GY54116[无]</t>
  </si>
  <si>
    <t>1149</t>
  </si>
  <si>
    <t>42223332[T22087424]</t>
  </si>
  <si>
    <t>1150</t>
  </si>
  <si>
    <t>220210045[无]</t>
  </si>
  <si>
    <t>1151</t>
  </si>
  <si>
    <t>李文军</t>
  </si>
  <si>
    <t>SH170X22ZK092107[]</t>
  </si>
  <si>
    <t>1152</t>
  </si>
  <si>
    <t>70422101287M[B0598610]</t>
  </si>
  <si>
    <t>1153</t>
  </si>
  <si>
    <t>张中孝</t>
  </si>
  <si>
    <t>ADS02268[Q210243355B]</t>
  </si>
  <si>
    <t>1154</t>
  </si>
  <si>
    <t>H97389[无]</t>
  </si>
  <si>
    <t>1155</t>
  </si>
  <si>
    <t>SH170X22ZK011225[]</t>
  </si>
  <si>
    <t>1156</t>
  </si>
  <si>
    <t>李福林</t>
  </si>
  <si>
    <t>SDE09802MC[Q210197623B]</t>
  </si>
  <si>
    <t>1157</t>
  </si>
  <si>
    <t>211123035[无]</t>
  </si>
  <si>
    <t>1158</t>
  </si>
  <si>
    <t>曹来才</t>
  </si>
  <si>
    <t>1D221TEJ3N3K10019[AK322016727]</t>
  </si>
  <si>
    <t>1159</t>
  </si>
  <si>
    <t>JL22500496[]</t>
  </si>
  <si>
    <t>1160</t>
  </si>
  <si>
    <t>王喜才</t>
  </si>
  <si>
    <t>DXSNMFG2077[无]</t>
  </si>
  <si>
    <t>1161</t>
  </si>
  <si>
    <t>李得贵</t>
  </si>
  <si>
    <t>G2232153018[无]</t>
  </si>
  <si>
    <t>1162</t>
  </si>
  <si>
    <t>朱忠海</t>
  </si>
  <si>
    <t>JL22502016[无]</t>
  </si>
  <si>
    <t>1163</t>
  </si>
  <si>
    <t>1D221TEJ8N3015548[BG02354651]</t>
  </si>
  <si>
    <t>1164</t>
  </si>
  <si>
    <t>李全娃</t>
  </si>
  <si>
    <t>DXSNMFG2822[无]</t>
  </si>
  <si>
    <t>1165</t>
  </si>
  <si>
    <t>赵小红</t>
  </si>
  <si>
    <t>4YZ-4DY</t>
  </si>
  <si>
    <t>DY24096[C22503867A]</t>
  </si>
  <si>
    <t>辽宁辽拓大益农业机械有限公司</t>
  </si>
  <si>
    <t>1166</t>
  </si>
  <si>
    <t>王喜学</t>
  </si>
  <si>
    <t>H20551[无]</t>
  </si>
  <si>
    <t>1167</t>
  </si>
  <si>
    <t>05D211578M3K2477H[Q211194130B]</t>
  </si>
  <si>
    <t>1168</t>
  </si>
  <si>
    <t>朱拉奎</t>
  </si>
  <si>
    <t>210323001[无]</t>
  </si>
  <si>
    <t>1169</t>
  </si>
  <si>
    <t>赵文忠</t>
  </si>
  <si>
    <t>63321TBAXM3102785[Q210393167G]</t>
  </si>
  <si>
    <t>1170</t>
  </si>
  <si>
    <t>HF21507086[无]</t>
  </si>
  <si>
    <t>1171</t>
  </si>
  <si>
    <t>杨林学</t>
  </si>
  <si>
    <t>220622[无]</t>
  </si>
  <si>
    <t>1172</t>
  </si>
  <si>
    <t>220637[]</t>
  </si>
  <si>
    <t>1173</t>
  </si>
  <si>
    <t>220620[]</t>
  </si>
  <si>
    <t>1174</t>
  </si>
  <si>
    <t>220624[]</t>
  </si>
  <si>
    <t>1175</t>
  </si>
  <si>
    <t>雷成良</t>
  </si>
  <si>
    <t>SDE01015MC[Q210197632B]</t>
  </si>
  <si>
    <t>1176</t>
  </si>
  <si>
    <t>冯治虎</t>
  </si>
  <si>
    <t>42135290[T21195272]</t>
  </si>
  <si>
    <t>1177</t>
  </si>
  <si>
    <t>JN22200096[无]</t>
  </si>
  <si>
    <t>1178</t>
  </si>
  <si>
    <t>景五存</t>
  </si>
  <si>
    <t>WD504K</t>
  </si>
  <si>
    <t>ABF24622Z[C02906040A]</t>
  </si>
  <si>
    <t>1179</t>
  </si>
  <si>
    <t>安天林</t>
  </si>
  <si>
    <t>210314005[无]</t>
  </si>
  <si>
    <t>1180</t>
  </si>
  <si>
    <t>巩拴虎</t>
  </si>
  <si>
    <t>JL22524248[无]</t>
  </si>
  <si>
    <t>1181</t>
  </si>
  <si>
    <t>1D221TEJ9N3068226[AK322007855]</t>
  </si>
  <si>
    <t>1182</t>
  </si>
  <si>
    <t>史林贵</t>
  </si>
  <si>
    <t>SK504G</t>
  </si>
  <si>
    <t>42124471[Y210405981]</t>
  </si>
  <si>
    <t>1183</t>
  </si>
  <si>
    <t>G0152145065[无]</t>
  </si>
  <si>
    <t>1184</t>
  </si>
  <si>
    <t>228[无]</t>
  </si>
  <si>
    <t>1185</t>
  </si>
  <si>
    <t>63321CC48N3201387[6P22G036515]</t>
  </si>
  <si>
    <t>1186</t>
  </si>
  <si>
    <t>马孝龙</t>
  </si>
  <si>
    <t>KX21160169[无]</t>
  </si>
  <si>
    <t>1187</t>
  </si>
  <si>
    <t>42135161[T21191545]</t>
  </si>
  <si>
    <t>1188</t>
  </si>
  <si>
    <t>DXSNMFG2066[无]</t>
  </si>
  <si>
    <t>1189</t>
  </si>
  <si>
    <t>王俊文</t>
  </si>
  <si>
    <t>JNM3272201659[无]</t>
  </si>
  <si>
    <t>1190</t>
  </si>
  <si>
    <t>05D211572M3K1665H[Q210395337B]</t>
  </si>
  <si>
    <t>1191</t>
  </si>
  <si>
    <t>JL22505529[无]</t>
  </si>
  <si>
    <t>1192</t>
  </si>
  <si>
    <t>刘存学</t>
  </si>
  <si>
    <t>1D221TEJ0N3015740[BG02354956]</t>
  </si>
  <si>
    <t>1193</t>
  </si>
  <si>
    <t>JL22516248[无]</t>
  </si>
  <si>
    <t>1194</t>
  </si>
  <si>
    <t>马岁虎</t>
  </si>
  <si>
    <t>210000Z19779[C13505560A]</t>
  </si>
  <si>
    <t>1195</t>
  </si>
  <si>
    <t>DXSNMFG2564[无]</t>
  </si>
  <si>
    <t>1196</t>
  </si>
  <si>
    <t>JN22160024[]</t>
  </si>
  <si>
    <t>1197</t>
  </si>
  <si>
    <t>张林学</t>
  </si>
  <si>
    <t>NH2112160[无]</t>
  </si>
  <si>
    <t>1198</t>
  </si>
  <si>
    <t>李中学</t>
  </si>
  <si>
    <t>芬美得-704</t>
  </si>
  <si>
    <t>2010187[CF120001159]</t>
  </si>
  <si>
    <t>洛阳丰收农业机械装备有限公司</t>
  </si>
  <si>
    <t>平凉市新丰农业装备有限公司</t>
  </si>
  <si>
    <t>1199</t>
  </si>
  <si>
    <t>赵根海</t>
  </si>
  <si>
    <t>1D221TEJ5M3125195[BG02356169]</t>
  </si>
  <si>
    <t>1200</t>
  </si>
  <si>
    <t>DXSNMFG2423[无]</t>
  </si>
  <si>
    <t>1201</t>
  </si>
  <si>
    <t>HF21502594[无]</t>
  </si>
  <si>
    <t>1202</t>
  </si>
  <si>
    <t>钟保林</t>
  </si>
  <si>
    <t>220000Z01237[C22505249A]</t>
  </si>
  <si>
    <t>1203</t>
  </si>
  <si>
    <t>鄢涛</t>
  </si>
  <si>
    <t>SH260X20JG111118[无]</t>
  </si>
  <si>
    <t>1204</t>
  </si>
  <si>
    <t>李海荣</t>
  </si>
  <si>
    <t>DXSNMBA0620[无]</t>
  </si>
  <si>
    <t>1205</t>
  </si>
  <si>
    <t>李红平</t>
  </si>
  <si>
    <t>JN22180006[无]</t>
  </si>
  <si>
    <t>1206</t>
  </si>
  <si>
    <t>雷保良</t>
  </si>
  <si>
    <t>HF21506652[]</t>
  </si>
  <si>
    <t>1207</t>
  </si>
  <si>
    <t>姚朱喜</t>
  </si>
  <si>
    <t>ACS01993[Q210243204B]</t>
  </si>
  <si>
    <t>1208</t>
  </si>
  <si>
    <t>H20303[无]</t>
  </si>
  <si>
    <t>1209</t>
  </si>
  <si>
    <t>DXSNMFG2025[]</t>
  </si>
  <si>
    <t>1210</t>
  </si>
  <si>
    <t>SH170X22ZK011211[]</t>
  </si>
  <si>
    <t>1211</t>
  </si>
  <si>
    <t>王喜红</t>
  </si>
  <si>
    <t>220109015[无]</t>
  </si>
  <si>
    <t>1212</t>
  </si>
  <si>
    <t>朱俊虎</t>
  </si>
  <si>
    <t>SH180X22KJ011230[]</t>
  </si>
  <si>
    <t>1213</t>
  </si>
  <si>
    <t>赵永刚</t>
  </si>
  <si>
    <t>JN22250142[]</t>
  </si>
  <si>
    <t>1214</t>
  </si>
  <si>
    <t>史得林</t>
  </si>
  <si>
    <t>AKS03533[Q211190045B]</t>
  </si>
  <si>
    <t>1215</t>
  </si>
  <si>
    <t>DXSNMFG1992[无]</t>
  </si>
  <si>
    <t>1216</t>
  </si>
  <si>
    <t>H96228[无]</t>
  </si>
  <si>
    <t>1217</t>
  </si>
  <si>
    <t>于俊虎</t>
  </si>
  <si>
    <t>SH240X22JGY060714[无]</t>
  </si>
  <si>
    <t>1218</t>
  </si>
  <si>
    <t>贾拴灵</t>
  </si>
  <si>
    <t>H20509[无]</t>
  </si>
  <si>
    <t>1219</t>
  </si>
  <si>
    <t>马应得</t>
  </si>
  <si>
    <t>DXSNMFG2765[无]</t>
  </si>
  <si>
    <t>1220</t>
  </si>
  <si>
    <t>史巧兰</t>
  </si>
  <si>
    <t>JL22527820[无]</t>
  </si>
  <si>
    <t>1221</t>
  </si>
  <si>
    <t>1D221TEJ3N3078914[AK322013056]</t>
  </si>
  <si>
    <t>1222</t>
  </si>
  <si>
    <t>李忠平</t>
  </si>
  <si>
    <t>1D221TBA3N3F14989[Q220696608G]</t>
  </si>
  <si>
    <t>1223</t>
  </si>
  <si>
    <t>1LYFT-325</t>
  </si>
  <si>
    <t>NY222383[无]</t>
  </si>
  <si>
    <t>1224</t>
  </si>
  <si>
    <t>JL22520260[无]</t>
  </si>
  <si>
    <t>1225</t>
  </si>
  <si>
    <t>马孝荣</t>
  </si>
  <si>
    <t>20023060[]</t>
  </si>
  <si>
    <t>1226</t>
  </si>
  <si>
    <t>马素福</t>
  </si>
  <si>
    <t>ALS04324[Q211298491B]</t>
  </si>
  <si>
    <t>1227</t>
  </si>
  <si>
    <t>DXSNMFG2707[无]</t>
  </si>
  <si>
    <t>1228</t>
  </si>
  <si>
    <t>SH170X21ZK121101[]</t>
  </si>
  <si>
    <t>1229</t>
  </si>
  <si>
    <t>武宏军</t>
  </si>
  <si>
    <t>4YZP4W2022070165[Q220790159G]</t>
  </si>
  <si>
    <t>1230</t>
  </si>
  <si>
    <t>于晓刚</t>
  </si>
  <si>
    <t>22A00XD02398[H9221000877]</t>
  </si>
  <si>
    <t>1231</t>
  </si>
  <si>
    <t>H20399[无]</t>
  </si>
  <si>
    <t>1232</t>
  </si>
  <si>
    <t>G2232207033[无]</t>
  </si>
  <si>
    <t>1233</t>
  </si>
  <si>
    <t>王军平</t>
  </si>
  <si>
    <t>05D211571M3K1904H[Q210399285B]</t>
  </si>
  <si>
    <t>1234</t>
  </si>
  <si>
    <t>HF21501514[无]</t>
  </si>
  <si>
    <t>1235</t>
  </si>
  <si>
    <t>马晓武</t>
  </si>
  <si>
    <t>1D221TEJ6N3089230[AK322014819]</t>
  </si>
  <si>
    <t>1236</t>
  </si>
  <si>
    <t>王红君</t>
  </si>
  <si>
    <t>220000Z01240[C22505251A]</t>
  </si>
  <si>
    <t>1237</t>
  </si>
  <si>
    <t>NF435220043[]</t>
  </si>
  <si>
    <t>1238</t>
  </si>
  <si>
    <t>WD1204-G</t>
  </si>
  <si>
    <t>BYZ13029[YT22180229]</t>
  </si>
  <si>
    <t>1239</t>
  </si>
  <si>
    <t>冯录明</t>
  </si>
  <si>
    <t>JN21150048[无]</t>
  </si>
  <si>
    <t>1240</t>
  </si>
  <si>
    <t>ALS04168[Q211298489B]</t>
  </si>
  <si>
    <t>1241</t>
  </si>
  <si>
    <t>赵鹏飞</t>
  </si>
  <si>
    <t>2201100440[Q220197467B]</t>
  </si>
  <si>
    <t>1242</t>
  </si>
  <si>
    <t>JL22505242[无]</t>
  </si>
  <si>
    <t>1243</t>
  </si>
  <si>
    <t>DXSNMFG2425[无]</t>
  </si>
  <si>
    <t>1244</t>
  </si>
  <si>
    <t>张拴银</t>
  </si>
  <si>
    <t>DXSNMBA2056[]</t>
  </si>
  <si>
    <t>1245</t>
  </si>
  <si>
    <t>冯军强</t>
  </si>
  <si>
    <t>JNM3272205754[]</t>
  </si>
  <si>
    <t>1246</t>
  </si>
  <si>
    <t>JL22523987[]</t>
  </si>
  <si>
    <t>1247</t>
  </si>
  <si>
    <t>05D211579M3K2551H[Q211197885B]</t>
  </si>
  <si>
    <t>1248</t>
  </si>
  <si>
    <t>马涛</t>
  </si>
  <si>
    <t>42223227[T22087427]</t>
  </si>
  <si>
    <t>1249</t>
  </si>
  <si>
    <t>JN22150135[无]</t>
  </si>
  <si>
    <t>1250</t>
  </si>
  <si>
    <t>DXSNMFG3028[无]</t>
  </si>
  <si>
    <t>1251</t>
  </si>
  <si>
    <t>杜俊堂</t>
  </si>
  <si>
    <t>02L211772N3E12418[Y210603388]</t>
  </si>
  <si>
    <t>1252</t>
  </si>
  <si>
    <t>220220144[]</t>
  </si>
  <si>
    <t>1253</t>
  </si>
  <si>
    <t>赵小亮</t>
  </si>
  <si>
    <t>211123037[无]</t>
  </si>
  <si>
    <t>1254</t>
  </si>
  <si>
    <t>2004101981[CWF20002308]</t>
  </si>
  <si>
    <t>1255</t>
  </si>
  <si>
    <t>边世军</t>
  </si>
  <si>
    <t>H20398[无]</t>
  </si>
  <si>
    <t>1256</t>
  </si>
  <si>
    <t>22A00XD02395[H9221002280]</t>
  </si>
  <si>
    <t>1257</t>
  </si>
  <si>
    <t>G2232207032[无]</t>
  </si>
  <si>
    <t>1258</t>
  </si>
  <si>
    <t>于建军</t>
  </si>
  <si>
    <t>50422030304[B0541055]</t>
  </si>
  <si>
    <t>1259</t>
  </si>
  <si>
    <t>SH160X21ZK122330[无]</t>
  </si>
  <si>
    <t>1260</t>
  </si>
  <si>
    <t>朱有强</t>
  </si>
  <si>
    <t>Y4K220190G[DKBKY4N00006]</t>
  </si>
  <si>
    <t>1261</t>
  </si>
  <si>
    <t>安军祥</t>
  </si>
  <si>
    <t>JN21150046[无]</t>
  </si>
  <si>
    <t>1262</t>
  </si>
  <si>
    <t>DXSNMFG2067[无]</t>
  </si>
  <si>
    <t>1263</t>
  </si>
  <si>
    <t>ALS04156[Q211193485B]</t>
  </si>
  <si>
    <t>1264</t>
  </si>
  <si>
    <t>张林科</t>
  </si>
  <si>
    <t>63321M260M3102344[BG11376694]</t>
  </si>
  <si>
    <t>1265</t>
  </si>
  <si>
    <t>G0152148102[无]</t>
  </si>
  <si>
    <t>1266</t>
  </si>
  <si>
    <t>ADS02325[Q210241276B]</t>
  </si>
  <si>
    <t>1267</t>
  </si>
  <si>
    <t>JN22150044[无]</t>
  </si>
  <si>
    <t>1268</t>
  </si>
  <si>
    <t>王军良</t>
  </si>
  <si>
    <t>DXSNMFG2704[无]</t>
  </si>
  <si>
    <t>1269</t>
  </si>
  <si>
    <t>王超鹏</t>
  </si>
  <si>
    <t>DXSNMFG2697[无]</t>
  </si>
  <si>
    <t>1270</t>
  </si>
  <si>
    <t>GT1602020071716[]</t>
  </si>
  <si>
    <t>山东泰拖农业装备有限公司</t>
  </si>
  <si>
    <t>1271</t>
  </si>
  <si>
    <t>杜海军</t>
  </si>
  <si>
    <t>05D211576M3K1628H[Q210293894B]</t>
  </si>
  <si>
    <t>1272</t>
  </si>
  <si>
    <t>JL22520863[无]</t>
  </si>
  <si>
    <t>1273</t>
  </si>
  <si>
    <t>JNM3272204734[无]</t>
  </si>
  <si>
    <t>1274</t>
  </si>
  <si>
    <t>马灵江</t>
  </si>
  <si>
    <t>32206225[YT21264778]</t>
  </si>
  <si>
    <t>1275</t>
  </si>
  <si>
    <t>SH240X21JGY101204[无]</t>
  </si>
  <si>
    <t>1276</t>
  </si>
  <si>
    <t>NY214628[]</t>
  </si>
  <si>
    <t>1277</t>
  </si>
  <si>
    <t>李小刚</t>
  </si>
  <si>
    <t>02L212009N3E12421[Y211106289]</t>
  </si>
  <si>
    <t>1278</t>
  </si>
  <si>
    <t>220220129[]</t>
  </si>
  <si>
    <t>1279</t>
  </si>
  <si>
    <t>朱海涛</t>
  </si>
  <si>
    <t>50422101279G[B0594849]</t>
  </si>
  <si>
    <t>1280</t>
  </si>
  <si>
    <t>马牙斯</t>
  </si>
  <si>
    <t>DXSNMFG2506[]</t>
  </si>
  <si>
    <t>1281</t>
  </si>
  <si>
    <t>龙门乡</t>
  </si>
  <si>
    <t>陈志俊</t>
  </si>
  <si>
    <t>20015419[无]</t>
  </si>
  <si>
    <t>1282</t>
  </si>
  <si>
    <t>李成喜</t>
  </si>
  <si>
    <t>H94417[无]</t>
  </si>
  <si>
    <t>1283</t>
  </si>
  <si>
    <t>梁金平</t>
  </si>
  <si>
    <t>ABS00849[Q210141644B]</t>
  </si>
  <si>
    <t>1284</t>
  </si>
  <si>
    <t>NH2214232[无]</t>
  </si>
  <si>
    <t>1285</t>
  </si>
  <si>
    <t>H92200[无]</t>
  </si>
  <si>
    <t>1286</t>
  </si>
  <si>
    <t>210824028[]</t>
  </si>
  <si>
    <t>1287</t>
  </si>
  <si>
    <t>SH160X21ZK051032[]</t>
  </si>
  <si>
    <t>1288</t>
  </si>
  <si>
    <t>于钟龙</t>
  </si>
  <si>
    <t>210314029[无]</t>
  </si>
  <si>
    <t>1289</t>
  </si>
  <si>
    <t>220062[]</t>
  </si>
  <si>
    <t>1290</t>
  </si>
  <si>
    <t>景德林</t>
  </si>
  <si>
    <t>T815979[]</t>
  </si>
  <si>
    <t>1291</t>
  </si>
  <si>
    <t>郑学学</t>
  </si>
  <si>
    <t>NH2230056[无]</t>
  </si>
  <si>
    <t>1292</t>
  </si>
  <si>
    <t>王林平</t>
  </si>
  <si>
    <t>NH2112149[无]</t>
  </si>
  <si>
    <t>1293</t>
  </si>
  <si>
    <t>李德平</t>
  </si>
  <si>
    <t>4QZ-2600</t>
  </si>
  <si>
    <t>YS20220115[H9205009539]</t>
  </si>
  <si>
    <t>河南省豫舒机械设备制造有限公司</t>
  </si>
  <si>
    <t>河南豫舒机械设备制造有限公司</t>
  </si>
  <si>
    <t>1294</t>
  </si>
  <si>
    <t>YS20220116[H920B023435]</t>
  </si>
  <si>
    <t>1295</t>
  </si>
  <si>
    <t>张仁义</t>
  </si>
  <si>
    <t>NH2209667[无]</t>
  </si>
  <si>
    <t>1296</t>
  </si>
  <si>
    <t>李冬良</t>
  </si>
  <si>
    <t>NH2209668[无]</t>
  </si>
  <si>
    <t>1297</t>
  </si>
  <si>
    <t>郑拴寿</t>
  </si>
  <si>
    <t>NH2227054[无]</t>
  </si>
  <si>
    <t>1298</t>
  </si>
  <si>
    <t>张小军</t>
  </si>
  <si>
    <t>JNG4402202760[无]</t>
  </si>
  <si>
    <t>1299</t>
  </si>
  <si>
    <t>22A05AD00527[H9221000308]</t>
  </si>
  <si>
    <t>1300</t>
  </si>
  <si>
    <t>KH21220102[无]</t>
  </si>
  <si>
    <t>1301</t>
  </si>
  <si>
    <t>SH260X22JGY030801[无]</t>
  </si>
  <si>
    <t>1302</t>
  </si>
  <si>
    <t>王彪</t>
  </si>
  <si>
    <t>NH2209669[无]</t>
  </si>
  <si>
    <t>1303</t>
  </si>
  <si>
    <t>CFC704-X</t>
  </si>
  <si>
    <t>K89049[21600400]</t>
  </si>
  <si>
    <t>江苏常发农业装备股份有限公司</t>
  </si>
  <si>
    <t>1304</t>
  </si>
  <si>
    <t>JL22524244[无]</t>
  </si>
  <si>
    <t>1305</t>
  </si>
  <si>
    <t>李虎成</t>
  </si>
  <si>
    <t>1GQN-160D</t>
  </si>
  <si>
    <t>92203222[无]</t>
  </si>
  <si>
    <t>1306</t>
  </si>
  <si>
    <t>42223222[T22088354]</t>
  </si>
  <si>
    <t>1307</t>
  </si>
  <si>
    <t>李有平</t>
  </si>
  <si>
    <t>G0152118145[无]</t>
  </si>
  <si>
    <t>1308</t>
  </si>
  <si>
    <t>220109016[无]</t>
  </si>
  <si>
    <t>1309</t>
  </si>
  <si>
    <t>杨得科</t>
  </si>
  <si>
    <t>220302009[无]</t>
  </si>
  <si>
    <t>1310</t>
  </si>
  <si>
    <t>于小纲</t>
  </si>
  <si>
    <t>220302010[无]</t>
  </si>
  <si>
    <t>1311</t>
  </si>
  <si>
    <t>景军科</t>
  </si>
  <si>
    <t>AKS03462[Q211190784B]</t>
  </si>
  <si>
    <t>1312</t>
  </si>
  <si>
    <t>DXSNMFG2491[]</t>
  </si>
  <si>
    <t>1313</t>
  </si>
  <si>
    <t>H96224[无]</t>
  </si>
  <si>
    <t>1314</t>
  </si>
  <si>
    <t>郑小娟</t>
  </si>
  <si>
    <t>1D221TYJ1N3089115[CPU22000733]</t>
  </si>
  <si>
    <t>1315</t>
  </si>
  <si>
    <t>JL22523062[]</t>
  </si>
  <si>
    <t>1316</t>
  </si>
  <si>
    <t>曹新世</t>
  </si>
  <si>
    <t>DXSNMFG2889[无]</t>
  </si>
  <si>
    <t>1317</t>
  </si>
  <si>
    <t>张军喜</t>
  </si>
  <si>
    <t>DXSNMFG2493[]</t>
  </si>
  <si>
    <t>1318</t>
  </si>
  <si>
    <t>李五喜</t>
  </si>
  <si>
    <t>DXSNMFG2308[]</t>
  </si>
  <si>
    <t>1319</t>
  </si>
  <si>
    <t>于银保</t>
  </si>
  <si>
    <t>SH200X21KJ123118[]</t>
  </si>
  <si>
    <t>1320</t>
  </si>
  <si>
    <t>王林拴</t>
  </si>
  <si>
    <t>2203273[]</t>
  </si>
  <si>
    <t>1321</t>
  </si>
  <si>
    <t>1YR1404CCMM517416[UG6068L018560]</t>
  </si>
  <si>
    <t>1322</t>
  </si>
  <si>
    <t>蔡海锋</t>
  </si>
  <si>
    <t>22023096[]</t>
  </si>
  <si>
    <t>1323</t>
  </si>
  <si>
    <t>SH200X21KJ123117[]</t>
  </si>
  <si>
    <t>1324</t>
  </si>
  <si>
    <t>杨军</t>
  </si>
  <si>
    <t>63321CC47N3202191[6P22H040179]</t>
  </si>
  <si>
    <t>1325</t>
  </si>
  <si>
    <t>王得贵</t>
  </si>
  <si>
    <t>20211001483[]</t>
  </si>
  <si>
    <t>1326</t>
  </si>
  <si>
    <t>郑陇平</t>
  </si>
  <si>
    <t>4YZP4W2022070164[Q220790166G]</t>
  </si>
  <si>
    <t>1327</t>
  </si>
  <si>
    <t>李新娃</t>
  </si>
  <si>
    <t>DXSNMFG2705[无]</t>
  </si>
  <si>
    <t>1328</t>
  </si>
  <si>
    <t>李红喜</t>
  </si>
  <si>
    <t>DXSNMFG2014[无]</t>
  </si>
  <si>
    <t>1329</t>
  </si>
  <si>
    <t>蔡志超</t>
  </si>
  <si>
    <t>ME604</t>
  </si>
  <si>
    <t>42135500[T21199958]</t>
  </si>
  <si>
    <t>1330</t>
  </si>
  <si>
    <t>吕成军</t>
  </si>
  <si>
    <t>02L211158M3EN1701[SD8516405]</t>
  </si>
  <si>
    <t>1331</t>
  </si>
  <si>
    <t>A212061[]</t>
  </si>
  <si>
    <t>1332</t>
  </si>
  <si>
    <t>朱红得</t>
  </si>
  <si>
    <t>1D221TEJ9N3078819[AK322012152]</t>
  </si>
  <si>
    <t>1333</t>
  </si>
  <si>
    <t>JL22530535[]</t>
  </si>
  <si>
    <t>1334</t>
  </si>
  <si>
    <t>新开乡</t>
  </si>
  <si>
    <t>赵有杰</t>
  </si>
  <si>
    <t>DXSNMBA0600[无]</t>
  </si>
  <si>
    <t>1335</t>
  </si>
  <si>
    <t>SK274H221123[Q220870770G]</t>
  </si>
  <si>
    <t>1336</t>
  </si>
  <si>
    <t>王元旦</t>
  </si>
  <si>
    <t>SH150X22XK011713[无]</t>
  </si>
  <si>
    <t>1337</t>
  </si>
  <si>
    <t>220210046[无]</t>
  </si>
  <si>
    <t>1338</t>
  </si>
  <si>
    <t>马林平</t>
  </si>
  <si>
    <t>SH200X22KJ061717[无]</t>
  </si>
  <si>
    <t>1339</t>
  </si>
  <si>
    <t>H21454[无]</t>
  </si>
  <si>
    <t>1340</t>
  </si>
  <si>
    <t>BDN31199DL[Q220491977G]</t>
  </si>
  <si>
    <t>1341</t>
  </si>
  <si>
    <t>李忠会</t>
  </si>
  <si>
    <t>21584[]</t>
  </si>
  <si>
    <t>1342</t>
  </si>
  <si>
    <t>SH170X21ZK110307[无]</t>
  </si>
  <si>
    <t>1343</t>
  </si>
  <si>
    <t>H22507[]</t>
  </si>
  <si>
    <t>1344</t>
  </si>
  <si>
    <t>马忠兴</t>
  </si>
  <si>
    <t>H21453[无]</t>
  </si>
  <si>
    <t>1345</t>
  </si>
  <si>
    <t>BDN31195DL[Q220491976G]</t>
  </si>
  <si>
    <t>1346</t>
  </si>
  <si>
    <t>SH200X22KJ061718[无]</t>
  </si>
  <si>
    <t>1347</t>
  </si>
  <si>
    <t>张双合</t>
  </si>
  <si>
    <t>DXSNMFG2708[无]</t>
  </si>
  <si>
    <t>1348</t>
  </si>
  <si>
    <t>郭海龙</t>
  </si>
  <si>
    <t>G1172148056[无]</t>
  </si>
  <si>
    <t>天水强兴农业开发有限公司</t>
  </si>
  <si>
    <t>1349</t>
  </si>
  <si>
    <t>郭存玉</t>
  </si>
  <si>
    <t>DXSNMBA0408[无]</t>
  </si>
  <si>
    <t>1350</t>
  </si>
  <si>
    <t>郭有林</t>
  </si>
  <si>
    <t>G1182146114[无]</t>
  </si>
  <si>
    <t>1351</t>
  </si>
  <si>
    <t>姚永发</t>
  </si>
  <si>
    <t>G0152148109[无]</t>
  </si>
  <si>
    <t>1352</t>
  </si>
  <si>
    <t>DXSNMFG2725[无]</t>
  </si>
  <si>
    <t>1353</t>
  </si>
  <si>
    <t>63321M266N3504578[BH01352678]</t>
  </si>
  <si>
    <t>1354</t>
  </si>
  <si>
    <t>刘和平</t>
  </si>
  <si>
    <t>H21094[无]</t>
  </si>
  <si>
    <t>1355</t>
  </si>
  <si>
    <t>姚灵义</t>
  </si>
  <si>
    <t>YLBFS00481[DKBKY6N80319]</t>
  </si>
  <si>
    <t>1356</t>
  </si>
  <si>
    <t>马有文</t>
  </si>
  <si>
    <t>210000Z05445[C12703170A]</t>
  </si>
  <si>
    <t>1357</t>
  </si>
  <si>
    <t>G1172225030[]</t>
  </si>
  <si>
    <t>1358</t>
  </si>
  <si>
    <t>22015487[]</t>
  </si>
  <si>
    <t>1359</t>
  </si>
  <si>
    <t>杨银学</t>
  </si>
  <si>
    <t>039[无]</t>
  </si>
  <si>
    <t>1360</t>
  </si>
  <si>
    <t>糟万奎</t>
  </si>
  <si>
    <t>ALF33017Z[C13501429A]</t>
  </si>
  <si>
    <t>1361</t>
  </si>
  <si>
    <t>H20530[无]</t>
  </si>
  <si>
    <t>1362</t>
  </si>
  <si>
    <t>SH190X21ZK101620[]</t>
  </si>
  <si>
    <t>1363</t>
  </si>
  <si>
    <t>岳继红</t>
  </si>
  <si>
    <t>DXSNMFG2694[无]</t>
  </si>
  <si>
    <t>1364</t>
  </si>
  <si>
    <t>穆文华</t>
  </si>
  <si>
    <t>SH190X22ZK030303[无]</t>
  </si>
  <si>
    <t>1365</t>
  </si>
  <si>
    <t>220000Z16245[C23206882A]</t>
  </si>
  <si>
    <t>1366</t>
  </si>
  <si>
    <t>刘中明</t>
  </si>
  <si>
    <t>06220101162[Y210400523]</t>
  </si>
  <si>
    <t>1367</t>
  </si>
  <si>
    <t>张红新</t>
  </si>
  <si>
    <t>SK274H221129[Q220870783G]</t>
  </si>
  <si>
    <t>1368</t>
  </si>
  <si>
    <t>马辉</t>
  </si>
  <si>
    <t>210000Z19781[C13407027A]</t>
  </si>
  <si>
    <t>1369</t>
  </si>
  <si>
    <t>SH190X22ZK012207[无]</t>
  </si>
  <si>
    <t>1370</t>
  </si>
  <si>
    <t>杨永革</t>
  </si>
  <si>
    <t>DXSNMBA2052[]</t>
  </si>
  <si>
    <t>1371</t>
  </si>
  <si>
    <t>何双彦</t>
  </si>
  <si>
    <t>GY53802[无]</t>
  </si>
  <si>
    <t>1372</t>
  </si>
  <si>
    <t>ME504</t>
  </si>
  <si>
    <t>42102719[T20266313]</t>
  </si>
  <si>
    <t>1373</t>
  </si>
  <si>
    <t>王金合</t>
  </si>
  <si>
    <t>DXSNMBA0401[无]</t>
  </si>
  <si>
    <t>1374</t>
  </si>
  <si>
    <t>姚金信</t>
  </si>
  <si>
    <t>H20915[无]</t>
  </si>
  <si>
    <t>1375</t>
  </si>
  <si>
    <t>220003Z16086[T22167277]</t>
  </si>
  <si>
    <t>1376</t>
  </si>
  <si>
    <t>穆文科</t>
  </si>
  <si>
    <t>SH160X22ZK061820[无]</t>
  </si>
  <si>
    <t>1377</t>
  </si>
  <si>
    <t>ALS04321[Q211297953B]</t>
  </si>
  <si>
    <t>1378</t>
  </si>
  <si>
    <t>马小林</t>
  </si>
  <si>
    <t>21015516[]</t>
  </si>
  <si>
    <t>1379</t>
  </si>
  <si>
    <t>郭永锋</t>
  </si>
  <si>
    <t>63321M269N3502002[BG12380362]</t>
  </si>
  <si>
    <t>1380</t>
  </si>
  <si>
    <t>JL22503659[无]</t>
  </si>
  <si>
    <t>1381</t>
  </si>
  <si>
    <t>220316050[无]</t>
  </si>
  <si>
    <t>1382</t>
  </si>
  <si>
    <t>牛红善</t>
  </si>
  <si>
    <t>4YZB-4J</t>
  </si>
  <si>
    <t>YH21410639[6P21S069195]</t>
  </si>
  <si>
    <t>甘肃农丰农乐农机销售有限公司</t>
  </si>
  <si>
    <t>1383</t>
  </si>
  <si>
    <t>姚灵子</t>
  </si>
  <si>
    <t>DXSNMFG2508[]</t>
  </si>
  <si>
    <t>1384</t>
  </si>
  <si>
    <t>赵宝睿</t>
  </si>
  <si>
    <t>1D221TEJ8N3015713[AK322000402]</t>
  </si>
  <si>
    <t>1385</t>
  </si>
  <si>
    <t>JL22502024[无]</t>
  </si>
  <si>
    <t>1386</t>
  </si>
  <si>
    <t>21015526[无]</t>
  </si>
  <si>
    <t>1387</t>
  </si>
  <si>
    <t>郑连武</t>
  </si>
  <si>
    <t>220316007[无]</t>
  </si>
  <si>
    <t>1388</t>
  </si>
  <si>
    <t>郭生致</t>
  </si>
  <si>
    <t>20015177[无]</t>
  </si>
  <si>
    <t>1389</t>
  </si>
  <si>
    <t>程存兴</t>
  </si>
  <si>
    <t>043[无]</t>
  </si>
  <si>
    <t>1390</t>
  </si>
  <si>
    <t>马红伟</t>
  </si>
  <si>
    <t>234[无]</t>
  </si>
  <si>
    <t>1391</t>
  </si>
  <si>
    <t>孙兆红</t>
  </si>
  <si>
    <t>20018092[无]</t>
  </si>
  <si>
    <t>1392</t>
  </si>
  <si>
    <t>张亚林</t>
  </si>
  <si>
    <t>20015417[无]</t>
  </si>
  <si>
    <t>1393</t>
  </si>
  <si>
    <t>马纪民</t>
  </si>
  <si>
    <t>H96223[无]</t>
  </si>
  <si>
    <t>1394</t>
  </si>
  <si>
    <t>ADS02365[Q210241275B]</t>
  </si>
  <si>
    <t>1395</t>
  </si>
  <si>
    <t>SH220X21ZG041804[无]</t>
  </si>
  <si>
    <t>1396</t>
  </si>
  <si>
    <t>郭武平</t>
  </si>
  <si>
    <t>20020134[无]</t>
  </si>
  <si>
    <t>1397</t>
  </si>
  <si>
    <t>张守平</t>
  </si>
  <si>
    <t>AKS03461[Q211190207B]</t>
  </si>
  <si>
    <t>1398</t>
  </si>
  <si>
    <t>H21141[无]</t>
  </si>
  <si>
    <t>1399</t>
  </si>
  <si>
    <t>刘乐庆</t>
  </si>
  <si>
    <t>BYF43158A[C23206250A]</t>
  </si>
  <si>
    <t>1400</t>
  </si>
  <si>
    <t>刘永儒</t>
  </si>
  <si>
    <t>KH22150014[无]</t>
  </si>
  <si>
    <t>1401</t>
  </si>
  <si>
    <t>周灵瑜</t>
  </si>
  <si>
    <t>DXSNMBA0605[无]</t>
  </si>
  <si>
    <t>1402</t>
  </si>
  <si>
    <t>张广福</t>
  </si>
  <si>
    <t>02L211568N3C51602[SD8557369]</t>
  </si>
  <si>
    <t>1403</t>
  </si>
  <si>
    <t>张红珠</t>
  </si>
  <si>
    <t>22065152[]</t>
  </si>
  <si>
    <t>1404</t>
  </si>
  <si>
    <t>郭鹏岳</t>
  </si>
  <si>
    <t>21065102[]</t>
  </si>
  <si>
    <t>合计</t>
  </si>
  <si>
    <t>主要负责人（签字）：　　　　　 　      　      　　分管领导（签字）：    　              　 　　　经办人（签字）：</t>
  </si>
  <si>
    <t>灵台县2023年第一批农机购置补贴信息公示（企业）</t>
  </si>
  <si>
    <t>企业小计</t>
  </si>
  <si>
    <t>灵台县禾丰农机农民专业合作社</t>
  </si>
  <si>
    <t>4LZ-10F</t>
  </si>
  <si>
    <t>RLLLJ416011[DKL5S0N00273]</t>
  </si>
  <si>
    <t>灵台惠灵生态科技有限责任公司</t>
  </si>
  <si>
    <t>T819922[]</t>
  </si>
  <si>
    <t>T819920[]</t>
  </si>
  <si>
    <t>KX21200096[无]</t>
  </si>
  <si>
    <t>KX21200268[无]</t>
  </si>
  <si>
    <t>AHZ08983[YT21227503]</t>
  </si>
  <si>
    <t>WD804A</t>
  </si>
  <si>
    <t>ACN25759DL[C12702841A]</t>
  </si>
  <si>
    <t>ACN25528DL[C12509293A]</t>
  </si>
  <si>
    <t>704-F</t>
  </si>
  <si>
    <t>LZ704FG04882[SD8485543]</t>
  </si>
  <si>
    <t>LZ704FG04881[SD8483879]</t>
  </si>
  <si>
    <t>灵台县康鑫益农农机服务农民专业合作社</t>
  </si>
  <si>
    <t>32291756[YT22217258]</t>
  </si>
  <si>
    <t>PN260X22JG041502[无]</t>
  </si>
  <si>
    <t>NY222116[]</t>
  </si>
  <si>
    <t>KH22220104[]</t>
  </si>
  <si>
    <t>221279[]</t>
  </si>
  <si>
    <t>221280[]</t>
  </si>
  <si>
    <t>灵台县路顺农业发展农民专业合作社</t>
  </si>
  <si>
    <t>4YZL-2A</t>
  </si>
  <si>
    <t>YLJHS153703[Q200890219G]</t>
  </si>
  <si>
    <t>灵台县民鑫农场</t>
  </si>
  <si>
    <t>LW804-N</t>
  </si>
  <si>
    <t>0FA210281N3020199[AJ322000335]</t>
  </si>
  <si>
    <t>灵台县铭琪农机服务农民专业合作社</t>
  </si>
  <si>
    <t>MK2004-1</t>
  </si>
  <si>
    <t>MK21K00601[6P21J074464]</t>
  </si>
  <si>
    <t>潍坊米基林农业机械有限公司</t>
  </si>
  <si>
    <t>22A05AD00525[H9221000312]</t>
  </si>
  <si>
    <t>22A05AD00623[H9221000796]</t>
  </si>
  <si>
    <t>21A05AD15211[H921B003815]</t>
  </si>
  <si>
    <t>1LFD-350</t>
  </si>
  <si>
    <t>H97692[无]</t>
  </si>
  <si>
    <t>H97691[无]</t>
  </si>
  <si>
    <t>1GQNM-250</t>
  </si>
  <si>
    <t>SH250X22SM011514[无]</t>
  </si>
  <si>
    <t>SH260X22JGY030802[无]</t>
  </si>
  <si>
    <t>H20220[无]</t>
  </si>
  <si>
    <t>SH280X22JGY010206[无]</t>
  </si>
  <si>
    <t>灵台县旺力农机农民专业合作社</t>
  </si>
  <si>
    <t>1GKN-270</t>
  </si>
  <si>
    <t>G5272202022[无]</t>
  </si>
  <si>
    <t>JNK4402104598[无]</t>
  </si>
  <si>
    <t>1GQN-250H</t>
  </si>
  <si>
    <t>HF21519939[无]</t>
  </si>
  <si>
    <t>DXSNMFG2024[无]</t>
  </si>
  <si>
    <t>DXSNMFG2016[]</t>
  </si>
  <si>
    <t>M2004-5G</t>
  </si>
  <si>
    <t>63321TQGXM3201473[6P20J056044]</t>
  </si>
  <si>
    <t>灵台县威动农机农民专业合作社</t>
  </si>
  <si>
    <t>63321M5E5M3204418[6P21K081183]</t>
  </si>
  <si>
    <t>63321M5E1N3202635[6P21K082520]</t>
  </si>
  <si>
    <t>06220101163[Y201105707]</t>
  </si>
  <si>
    <t>06220101170[Y70502032Z]</t>
  </si>
  <si>
    <t>DXSNMFG2495[无]</t>
  </si>
  <si>
    <t>DXSNMFG2504[无]</t>
  </si>
  <si>
    <t>H20510[无]</t>
  </si>
  <si>
    <t>G3252153042[无]</t>
  </si>
  <si>
    <t>NF440220157[]</t>
  </si>
  <si>
    <t>H20508[无]</t>
  </si>
  <si>
    <t>G3252214027[无]</t>
  </si>
  <si>
    <t>灵台县永中农机服务农民专业合作社</t>
  </si>
  <si>
    <t>221041[]</t>
  </si>
  <si>
    <t>22A05AD00622[H9221000905]</t>
  </si>
  <si>
    <t>221069[]</t>
  </si>
  <si>
    <t>灵台县钰圣开拓农机服务专业合作社</t>
  </si>
  <si>
    <t>LZ904-H</t>
  </si>
  <si>
    <t>LZ904HG02840[T21044860]</t>
  </si>
  <si>
    <t>A212639[无]</t>
  </si>
  <si>
    <t>灵台县丰洲农机服务农民专业合作社</t>
  </si>
  <si>
    <t>06220101160[Y210400522]</t>
  </si>
  <si>
    <t>DXSNMFG2730[无]</t>
  </si>
  <si>
    <t>灵台县邵寨新光苹果种植农民专业合作社</t>
  </si>
  <si>
    <t>SH150X22XK011714[无]</t>
  </si>
  <si>
    <t>220302002[无]</t>
  </si>
  <si>
    <t>灵台县万润农机农业农民专业合作社</t>
  </si>
  <si>
    <t>JLF19035Z[T20266135]</t>
  </si>
  <si>
    <t>灵台县旭军养殖场</t>
  </si>
  <si>
    <t>DXSNMBA2053[]</t>
  </si>
  <si>
    <t>灵台县隆鑫苹果种植农民专业合作社</t>
  </si>
  <si>
    <t>DXSNMFG2700[无]</t>
  </si>
  <si>
    <t>灵台县宏大苹果种植农民专业合作社</t>
  </si>
  <si>
    <t>DXSNMFG2703[无]</t>
  </si>
  <si>
    <t>灵台县玉秦田源果业农民专业合作社</t>
  </si>
  <si>
    <t>MH19X05694[]</t>
  </si>
  <si>
    <t>3</t>
  </si>
  <si>
    <t>甘肃齐翔农业科技有限公司</t>
  </si>
  <si>
    <t>M604-2EF1</t>
  </si>
  <si>
    <t>63321TE9XM3100973[Q200592443B]</t>
  </si>
  <si>
    <t>63321TE94M3100970[Q200591226B]</t>
  </si>
  <si>
    <t>灵台县珍源农产品加工农民专业合作社</t>
  </si>
  <si>
    <t>JNG4402203942[无]</t>
  </si>
  <si>
    <t>JN22250038[无]</t>
  </si>
  <si>
    <t>DXSNMBA1976[无]</t>
  </si>
  <si>
    <t>灵台县鑫耘农机服务农民专业合作社</t>
  </si>
  <si>
    <t>221044[]</t>
  </si>
  <si>
    <t>灵台县兴福家庭农场</t>
  </si>
  <si>
    <t>21B009D14039[DKA3T5M02004]</t>
  </si>
  <si>
    <t>灵台县军隆农机农民专业合作社</t>
  </si>
  <si>
    <t>G5272153005[无]</t>
  </si>
  <si>
    <t>21A05AD15210[H921B029277]</t>
  </si>
  <si>
    <t>盘头村王军锋</t>
  </si>
  <si>
    <t>2202040[无]</t>
  </si>
  <si>
    <t>灵台县慧星农场</t>
  </si>
  <si>
    <t>LZ504CH00725[C13401255A]</t>
  </si>
  <si>
    <t>T819263[无]</t>
  </si>
  <si>
    <t>后沟村王博鹏</t>
  </si>
  <si>
    <t>灵台县宏丰源农机服务农民专业合作社</t>
  </si>
  <si>
    <t>21023085[无]</t>
  </si>
  <si>
    <t>灵台县众绿农业专业合作社</t>
  </si>
  <si>
    <t>BYZ13031[YT22180190]</t>
  </si>
  <si>
    <t>SH230X22GX053010[无]</t>
  </si>
  <si>
    <t>甘肃万顺禾农业发展有限责任公司</t>
  </si>
  <si>
    <t>NH2230071[无]</t>
  </si>
  <si>
    <t>DXSNMFG2897[无]</t>
  </si>
  <si>
    <t>灵台县喜荣农机服务农民专业合作社</t>
  </si>
  <si>
    <t>JL22503066[]</t>
  </si>
  <si>
    <t>63321M5E8M3201514[6P21J073370]</t>
  </si>
  <si>
    <t>21023084[]</t>
  </si>
  <si>
    <t>灵台县山村农机服务农民专业合作社</t>
  </si>
  <si>
    <t>22023091[]</t>
  </si>
  <si>
    <t>DF10504NAN3G14179[Q220192544B]</t>
  </si>
  <si>
    <t>220959[]</t>
  </si>
  <si>
    <t>灵台县致华农机农民专业合作社</t>
  </si>
  <si>
    <t>SK274L220176[Q220170966G]</t>
  </si>
  <si>
    <t>HF21009234[]</t>
  </si>
  <si>
    <t>灵台县正裕农机农民专业合作社</t>
  </si>
  <si>
    <t>G220413176[1P70F/P-G2112215A5187]</t>
  </si>
  <si>
    <t>灵台县旧集秋季红种植农民专业合作社</t>
  </si>
  <si>
    <t>G220413141[1P70F/P-G2112215A5209]</t>
  </si>
  <si>
    <t>灵台县海洋生态家庭农场</t>
  </si>
  <si>
    <t>9RC-15</t>
  </si>
  <si>
    <t>XADY-R002[]</t>
  </si>
  <si>
    <t>西安大洋现代农业装备有限公司</t>
  </si>
  <si>
    <t>甘肃天地农牧科技服务有限公司</t>
  </si>
  <si>
    <t>9YY-55</t>
  </si>
  <si>
    <t>NST9YY55220116[无]</t>
  </si>
  <si>
    <t>山东新圣泰机械制造有限公司</t>
  </si>
  <si>
    <t>灵台县宏顺源农机服务农民专业合作社</t>
  </si>
  <si>
    <t>ABS01000[Q210144084B]</t>
  </si>
  <si>
    <t>210824033[]</t>
  </si>
  <si>
    <t>JL22530972[无]</t>
  </si>
  <si>
    <t>63321M267N3105971[BH01351796]</t>
  </si>
  <si>
    <t>32294073[YT22242921]</t>
  </si>
  <si>
    <t>灵台县汇丰农机服务农民专业合作社</t>
  </si>
  <si>
    <t>KH22220008[无]</t>
  </si>
  <si>
    <t>JN22250039[无]</t>
  </si>
  <si>
    <t>JN22250057[无]</t>
  </si>
  <si>
    <t>JN22250043[无]</t>
  </si>
  <si>
    <t>GT2502022012601[]</t>
  </si>
  <si>
    <t>GT2502022012602[]</t>
  </si>
  <si>
    <t>H21142[无]</t>
  </si>
  <si>
    <t>BBS05545[Q201042752B]</t>
  </si>
  <si>
    <t>LWG2004</t>
  </si>
  <si>
    <t>0FA210371N3100110[A7JJT2N30007]</t>
  </si>
  <si>
    <t>KAT1804-D1</t>
  </si>
  <si>
    <t>KAT1804D1107996[6P21L083617]</t>
  </si>
  <si>
    <t>辅助驾驶（系统）设备</t>
  </si>
  <si>
    <t>FJNBD-2.5GD</t>
  </si>
  <si>
    <t>FJZNCZFJNBD-2.5GD134959[]</t>
  </si>
  <si>
    <t>丰疆智能科技研究院(常州)有限公司</t>
  </si>
  <si>
    <t>SH170X22ZK040205[无]</t>
  </si>
  <si>
    <t>0FA210370N3100096[A7JJT2N30005]</t>
  </si>
  <si>
    <t>2201100431[Q210392698B]</t>
  </si>
  <si>
    <t>4YZP4W2022070116[Q220697431G]</t>
  </si>
  <si>
    <t>H22780[]</t>
  </si>
  <si>
    <t>DXSNMFG3104[]</t>
  </si>
  <si>
    <t>22015554[]</t>
  </si>
  <si>
    <t>220105009[无]</t>
  </si>
  <si>
    <t>灵台县小强农业服务农民专业合作社</t>
  </si>
  <si>
    <t>植保无人驾驶航空器</t>
  </si>
  <si>
    <t>3WWDZ-20A</t>
  </si>
  <si>
    <t>DJI3WWDZ-20A042E8[无]</t>
  </si>
  <si>
    <t>深圳市大疆创新科技有限公司</t>
  </si>
  <si>
    <t>甘肃新极翼农业科技有限责任公司</t>
  </si>
  <si>
    <t>灵台县新动力农机农民专业合作社</t>
  </si>
  <si>
    <t>JN22250088[无]</t>
  </si>
  <si>
    <t>3WWDZ-40A</t>
  </si>
  <si>
    <t>DJI3WWDZ-40A0663C[无]</t>
  </si>
  <si>
    <t>灵台县盈通农机农民专业合作社</t>
  </si>
  <si>
    <t>KH21220009[无]</t>
  </si>
  <si>
    <t>平凉市鸿利翔农机销售有限公司</t>
  </si>
  <si>
    <t>DXSNMBA0397[无]</t>
  </si>
  <si>
    <t>灵台县高家山农机农民专业合作社</t>
  </si>
  <si>
    <t>63321M5E4N3212558[6P22S050528]</t>
  </si>
  <si>
    <t>SH280X22JGY010715[无]</t>
  </si>
  <si>
    <t>灵台县赵富兴农机服务农民专业合作社</t>
  </si>
  <si>
    <t>YMJBGN01365[A7JHY1N30984]</t>
  </si>
  <si>
    <t>22A05AD01980[H9221002657]</t>
  </si>
  <si>
    <t>G5272153003[无]</t>
  </si>
  <si>
    <t>主要负责人（签字）：　　　　　 　           　　分管领导（签字）：    　                   　 　　　经办人（签字）：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</si>
</sst>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33" applyNumberFormat="0" applyAlignment="0" applyProtection="0">
      <alignment vertical="center"/>
    </xf>
    <xf numFmtId="0" fontId="31" fillId="12" borderId="29" applyNumberFormat="0" applyAlignment="0" applyProtection="0">
      <alignment vertical="center"/>
    </xf>
    <xf numFmtId="0" fontId="32" fillId="13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1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/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Fill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176" fontId="9" fillId="0" borderId="1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horizontal="center" vertical="center" wrapText="1"/>
    </xf>
    <xf numFmtId="176" fontId="12" fillId="0" borderId="24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76" fontId="9" fillId="0" borderId="26" xfId="0" applyNumberFormat="1" applyFont="1" applyFill="1" applyBorder="1" applyAlignment="1">
      <alignment horizontal="center" vertical="center" wrapText="1"/>
    </xf>
    <xf numFmtId="176" fontId="9" fillId="0" borderId="2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1" fillId="0" borderId="0" xfId="0" applyFont="1" applyFill="1" applyAlignment="1">
      <alignment horizontal="left" vertical="center" wrapText="1"/>
    </xf>
    <xf numFmtId="176" fontId="9" fillId="0" borderId="2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22"/>
  <sheetViews>
    <sheetView tabSelected="1" workbookViewId="0">
      <selection activeCell="O9" sqref="O9"/>
    </sheetView>
  </sheetViews>
  <sheetFormatPr defaultColWidth="9" defaultRowHeight="13.5"/>
  <cols>
    <col min="1" max="1" width="5.5" customWidth="1"/>
    <col min="2" max="2" width="8.95833333333333" customWidth="1"/>
    <col min="3" max="3" width="9.025" customWidth="1"/>
    <col min="4" max="4" width="10.6" customWidth="1"/>
    <col min="5" max="5" width="8.475" customWidth="1"/>
    <col min="6" max="6" width="11.6416666666667" customWidth="1"/>
    <col min="7" max="7" width="15.7916666666667" customWidth="1"/>
    <col min="8" max="8" width="17.5583333333333" customWidth="1"/>
    <col min="9" max="9" width="5.5" customWidth="1"/>
    <col min="10" max="10" width="9.875" customWidth="1"/>
    <col min="11" max="11" width="9" customWidth="1"/>
    <col min="12" max="12" width="9.5" customWidth="1"/>
  </cols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/>
      <c r="C2" s="2"/>
      <c r="D2" s="2" t="s">
        <v>2</v>
      </c>
      <c r="E2" s="2"/>
      <c r="F2" s="56"/>
      <c r="G2" s="56"/>
      <c r="H2" s="56"/>
      <c r="I2" s="12" t="s">
        <v>3</v>
      </c>
      <c r="J2" s="12"/>
      <c r="K2" s="12"/>
      <c r="L2" s="12"/>
    </row>
    <row r="3" ht="27" spans="1:12">
      <c r="A3" s="57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7" t="s">
        <v>13</v>
      </c>
      <c r="K3" s="57" t="s">
        <v>14</v>
      </c>
      <c r="L3" s="57" t="s">
        <v>15</v>
      </c>
    </row>
    <row r="4" ht="24" spans="1:12">
      <c r="A4" s="58">
        <v>1</v>
      </c>
      <c r="B4" s="58" t="s">
        <v>16</v>
      </c>
      <c r="C4" s="58" t="s">
        <v>17</v>
      </c>
      <c r="D4" s="58" t="s">
        <v>18</v>
      </c>
      <c r="E4" s="58" t="s">
        <v>19</v>
      </c>
      <c r="F4" s="58" t="s">
        <v>20</v>
      </c>
      <c r="G4" s="58" t="s">
        <v>21</v>
      </c>
      <c r="H4" s="58" t="s">
        <v>22</v>
      </c>
      <c r="I4" s="59">
        <v>1</v>
      </c>
      <c r="J4" s="60">
        <v>45000</v>
      </c>
      <c r="K4" s="60">
        <v>9900</v>
      </c>
      <c r="L4" s="60">
        <v>9900</v>
      </c>
    </row>
    <row r="5" ht="24" spans="1:12">
      <c r="A5" s="58">
        <v>2</v>
      </c>
      <c r="B5" s="58" t="s">
        <v>16</v>
      </c>
      <c r="C5" s="58" t="s">
        <v>23</v>
      </c>
      <c r="D5" s="58" t="s">
        <v>24</v>
      </c>
      <c r="E5" s="58" t="s">
        <v>25</v>
      </c>
      <c r="F5" s="58" t="s">
        <v>26</v>
      </c>
      <c r="G5" s="58" t="s">
        <v>27</v>
      </c>
      <c r="H5" s="58" t="s">
        <v>28</v>
      </c>
      <c r="I5" s="59">
        <v>1</v>
      </c>
      <c r="J5" s="60">
        <v>7700</v>
      </c>
      <c r="K5" s="60">
        <v>1800</v>
      </c>
      <c r="L5" s="60">
        <v>1800</v>
      </c>
    </row>
    <row r="6" ht="60" spans="1:12">
      <c r="A6" s="58">
        <v>3</v>
      </c>
      <c r="B6" s="58" t="s">
        <v>16</v>
      </c>
      <c r="C6" s="58" t="s">
        <v>29</v>
      </c>
      <c r="D6" s="58" t="s">
        <v>18</v>
      </c>
      <c r="E6" s="58" t="s">
        <v>30</v>
      </c>
      <c r="F6" s="58" t="s">
        <v>31</v>
      </c>
      <c r="G6" s="58" t="s">
        <v>32</v>
      </c>
      <c r="H6" s="58" t="s">
        <v>33</v>
      </c>
      <c r="I6" s="59">
        <v>1</v>
      </c>
      <c r="J6" s="60">
        <v>142200</v>
      </c>
      <c r="K6" s="60">
        <v>38800</v>
      </c>
      <c r="L6" s="60">
        <v>40600</v>
      </c>
    </row>
    <row r="7" ht="24" spans="1:12">
      <c r="A7" s="58">
        <v>4</v>
      </c>
      <c r="B7" s="58" t="s">
        <v>16</v>
      </c>
      <c r="C7" s="58" t="s">
        <v>29</v>
      </c>
      <c r="D7" s="58" t="s">
        <v>24</v>
      </c>
      <c r="E7" s="58" t="s">
        <v>34</v>
      </c>
      <c r="F7" s="58" t="s">
        <v>35</v>
      </c>
      <c r="G7" s="58" t="s">
        <v>36</v>
      </c>
      <c r="H7" s="58" t="s">
        <v>33</v>
      </c>
      <c r="I7" s="59">
        <v>1</v>
      </c>
      <c r="J7" s="60">
        <v>9800</v>
      </c>
      <c r="K7" s="60">
        <v>1800</v>
      </c>
      <c r="L7" s="60"/>
    </row>
    <row r="8" ht="24" spans="1:12">
      <c r="A8" s="58">
        <v>5</v>
      </c>
      <c r="B8" s="58" t="s">
        <v>16</v>
      </c>
      <c r="C8" s="58" t="s">
        <v>37</v>
      </c>
      <c r="D8" s="58" t="s">
        <v>38</v>
      </c>
      <c r="E8" s="58" t="s">
        <v>39</v>
      </c>
      <c r="F8" s="58" t="s">
        <v>40</v>
      </c>
      <c r="G8" s="58" t="s">
        <v>41</v>
      </c>
      <c r="H8" s="58" t="s">
        <v>33</v>
      </c>
      <c r="I8" s="59">
        <v>1</v>
      </c>
      <c r="J8" s="60">
        <v>5000</v>
      </c>
      <c r="K8" s="60">
        <v>790</v>
      </c>
      <c r="L8" s="60">
        <v>790</v>
      </c>
    </row>
    <row r="9" ht="24" spans="1:12">
      <c r="A9" s="58">
        <v>6</v>
      </c>
      <c r="B9" s="58" t="s">
        <v>16</v>
      </c>
      <c r="C9" s="58" t="s">
        <v>42</v>
      </c>
      <c r="D9" s="58" t="s">
        <v>43</v>
      </c>
      <c r="E9" s="58" t="s">
        <v>44</v>
      </c>
      <c r="F9" s="58" t="s">
        <v>45</v>
      </c>
      <c r="G9" s="58" t="s">
        <v>41</v>
      </c>
      <c r="H9" s="58" t="s">
        <v>33</v>
      </c>
      <c r="I9" s="59">
        <v>1</v>
      </c>
      <c r="J9" s="60">
        <v>6800</v>
      </c>
      <c r="K9" s="60">
        <v>630</v>
      </c>
      <c r="L9" s="60">
        <v>630</v>
      </c>
    </row>
    <row r="10" ht="24" spans="1:12">
      <c r="A10" s="58">
        <v>7</v>
      </c>
      <c r="B10" s="58" t="s">
        <v>16</v>
      </c>
      <c r="C10" s="58" t="s">
        <v>46</v>
      </c>
      <c r="D10" s="58" t="s">
        <v>47</v>
      </c>
      <c r="E10" s="58" t="s">
        <v>48</v>
      </c>
      <c r="F10" s="58" t="s">
        <v>49</v>
      </c>
      <c r="G10" s="58" t="s">
        <v>50</v>
      </c>
      <c r="H10" s="58" t="s">
        <v>51</v>
      </c>
      <c r="I10" s="59">
        <v>1</v>
      </c>
      <c r="J10" s="60">
        <v>158000</v>
      </c>
      <c r="K10" s="60">
        <v>40700</v>
      </c>
      <c r="L10" s="60">
        <v>53600</v>
      </c>
    </row>
    <row r="11" ht="24" spans="1:12">
      <c r="A11" s="58">
        <v>8</v>
      </c>
      <c r="B11" s="58" t="s">
        <v>16</v>
      </c>
      <c r="C11" s="58" t="s">
        <v>52</v>
      </c>
      <c r="D11" s="58" t="s">
        <v>18</v>
      </c>
      <c r="E11" s="58" t="s">
        <v>53</v>
      </c>
      <c r="F11" s="58" t="s">
        <v>54</v>
      </c>
      <c r="G11" s="58" t="s">
        <v>21</v>
      </c>
      <c r="H11" s="58" t="s">
        <v>22</v>
      </c>
      <c r="I11" s="59">
        <v>1</v>
      </c>
      <c r="J11" s="60">
        <v>48000</v>
      </c>
      <c r="K11" s="60">
        <v>10900</v>
      </c>
      <c r="L11" s="60"/>
    </row>
    <row r="12" ht="24" spans="1:12">
      <c r="A12" s="58">
        <v>9</v>
      </c>
      <c r="B12" s="58" t="s">
        <v>16</v>
      </c>
      <c r="C12" s="58" t="s">
        <v>52</v>
      </c>
      <c r="D12" s="58" t="s">
        <v>55</v>
      </c>
      <c r="E12" s="58" t="s">
        <v>56</v>
      </c>
      <c r="F12" s="58" t="s">
        <v>57</v>
      </c>
      <c r="G12" s="58" t="s">
        <v>58</v>
      </c>
      <c r="H12" s="58" t="s">
        <v>22</v>
      </c>
      <c r="I12" s="59">
        <v>1</v>
      </c>
      <c r="J12" s="60">
        <v>7000</v>
      </c>
      <c r="K12" s="60">
        <v>2000</v>
      </c>
      <c r="L12" s="60"/>
    </row>
    <row r="13" ht="24" spans="1:12">
      <c r="A13" s="58">
        <v>10</v>
      </c>
      <c r="B13" s="58" t="s">
        <v>16</v>
      </c>
      <c r="C13" s="58" t="s">
        <v>59</v>
      </c>
      <c r="D13" s="58" t="s">
        <v>43</v>
      </c>
      <c r="E13" s="58" t="s">
        <v>44</v>
      </c>
      <c r="F13" s="58" t="s">
        <v>60</v>
      </c>
      <c r="G13" s="58" t="s">
        <v>41</v>
      </c>
      <c r="H13" s="58" t="s">
        <v>33</v>
      </c>
      <c r="I13" s="59">
        <v>1</v>
      </c>
      <c r="J13" s="60">
        <v>5500</v>
      </c>
      <c r="K13" s="60">
        <v>630</v>
      </c>
      <c r="L13" s="60">
        <v>630</v>
      </c>
    </row>
    <row r="14" ht="24" spans="1:12">
      <c r="A14" s="58">
        <v>11</v>
      </c>
      <c r="B14" s="58" t="s">
        <v>16</v>
      </c>
      <c r="C14" s="58" t="s">
        <v>61</v>
      </c>
      <c r="D14" s="58" t="s">
        <v>55</v>
      </c>
      <c r="E14" s="58" t="s">
        <v>62</v>
      </c>
      <c r="F14" s="58" t="s">
        <v>63</v>
      </c>
      <c r="G14" s="58" t="s">
        <v>64</v>
      </c>
      <c r="H14" s="58" t="s">
        <v>22</v>
      </c>
      <c r="I14" s="59">
        <v>1</v>
      </c>
      <c r="J14" s="60">
        <v>6500</v>
      </c>
      <c r="K14" s="60">
        <v>2000</v>
      </c>
      <c r="L14" s="60">
        <v>2000</v>
      </c>
    </row>
    <row r="15" ht="24" spans="1:12">
      <c r="A15" s="58">
        <v>12</v>
      </c>
      <c r="B15" s="58" t="s">
        <v>16</v>
      </c>
      <c r="C15" s="58" t="s">
        <v>65</v>
      </c>
      <c r="D15" s="58" t="s">
        <v>43</v>
      </c>
      <c r="E15" s="58" t="s">
        <v>44</v>
      </c>
      <c r="F15" s="58" t="s">
        <v>66</v>
      </c>
      <c r="G15" s="58" t="s">
        <v>41</v>
      </c>
      <c r="H15" s="58" t="s">
        <v>33</v>
      </c>
      <c r="I15" s="59">
        <v>1</v>
      </c>
      <c r="J15" s="60">
        <v>6000</v>
      </c>
      <c r="K15" s="60">
        <v>630</v>
      </c>
      <c r="L15" s="60">
        <v>630</v>
      </c>
    </row>
    <row r="16" ht="24" spans="1:12">
      <c r="A16" s="58">
        <v>13</v>
      </c>
      <c r="B16" s="58" t="s">
        <v>16</v>
      </c>
      <c r="C16" s="58" t="s">
        <v>67</v>
      </c>
      <c r="D16" s="58" t="s">
        <v>24</v>
      </c>
      <c r="E16" s="58" t="s">
        <v>68</v>
      </c>
      <c r="F16" s="58" t="s">
        <v>69</v>
      </c>
      <c r="G16" s="58" t="s">
        <v>70</v>
      </c>
      <c r="H16" s="58" t="s">
        <v>22</v>
      </c>
      <c r="I16" s="59">
        <v>1</v>
      </c>
      <c r="J16" s="60">
        <v>6500</v>
      </c>
      <c r="K16" s="60">
        <v>930</v>
      </c>
      <c r="L16" s="60">
        <v>930</v>
      </c>
    </row>
    <row r="17" ht="24" spans="1:12">
      <c r="A17" s="58">
        <v>14</v>
      </c>
      <c r="B17" s="58" t="s">
        <v>16</v>
      </c>
      <c r="C17" s="58" t="s">
        <v>71</v>
      </c>
      <c r="D17" s="58" t="s">
        <v>24</v>
      </c>
      <c r="E17" s="58" t="s">
        <v>72</v>
      </c>
      <c r="F17" s="58" t="s">
        <v>73</v>
      </c>
      <c r="G17" s="58" t="s">
        <v>70</v>
      </c>
      <c r="H17" s="58" t="s">
        <v>22</v>
      </c>
      <c r="I17" s="59">
        <v>1</v>
      </c>
      <c r="J17" s="60">
        <v>4500</v>
      </c>
      <c r="K17" s="60">
        <v>930</v>
      </c>
      <c r="L17" s="60">
        <v>14230</v>
      </c>
    </row>
    <row r="18" ht="24" spans="1:12">
      <c r="A18" s="58">
        <v>15</v>
      </c>
      <c r="B18" s="58" t="s">
        <v>16</v>
      </c>
      <c r="C18" s="58" t="s">
        <v>71</v>
      </c>
      <c r="D18" s="58" t="s">
        <v>74</v>
      </c>
      <c r="E18" s="58" t="s">
        <v>75</v>
      </c>
      <c r="F18" s="58" t="s">
        <v>76</v>
      </c>
      <c r="G18" s="58" t="s">
        <v>77</v>
      </c>
      <c r="H18" s="58" t="s">
        <v>33</v>
      </c>
      <c r="I18" s="59">
        <v>1</v>
      </c>
      <c r="J18" s="60">
        <v>7800</v>
      </c>
      <c r="K18" s="60">
        <v>2400</v>
      </c>
      <c r="L18" s="60"/>
    </row>
    <row r="19" ht="24" spans="1:12">
      <c r="A19" s="58">
        <v>16</v>
      </c>
      <c r="B19" s="58" t="s">
        <v>16</v>
      </c>
      <c r="C19" s="58" t="s">
        <v>71</v>
      </c>
      <c r="D19" s="58" t="s">
        <v>18</v>
      </c>
      <c r="E19" s="58" t="s">
        <v>53</v>
      </c>
      <c r="F19" s="58" t="s">
        <v>78</v>
      </c>
      <c r="G19" s="58" t="s">
        <v>21</v>
      </c>
      <c r="H19" s="58" t="s">
        <v>22</v>
      </c>
      <c r="I19" s="59">
        <v>1</v>
      </c>
      <c r="J19" s="60">
        <v>48000</v>
      </c>
      <c r="K19" s="60">
        <v>10900</v>
      </c>
      <c r="L19" s="60"/>
    </row>
    <row r="20" ht="24" spans="1:12">
      <c r="A20" s="58">
        <v>17</v>
      </c>
      <c r="B20" s="58" t="s">
        <v>16</v>
      </c>
      <c r="C20" s="58" t="s">
        <v>79</v>
      </c>
      <c r="D20" s="58" t="s">
        <v>80</v>
      </c>
      <c r="E20" s="58" t="s">
        <v>81</v>
      </c>
      <c r="F20" s="58" t="s">
        <v>82</v>
      </c>
      <c r="G20" s="58" t="s">
        <v>83</v>
      </c>
      <c r="H20" s="58" t="s">
        <v>84</v>
      </c>
      <c r="I20" s="59">
        <v>1</v>
      </c>
      <c r="J20" s="60">
        <v>5600</v>
      </c>
      <c r="K20" s="60">
        <v>1800</v>
      </c>
      <c r="L20" s="60">
        <v>1800</v>
      </c>
    </row>
    <row r="21" ht="24" spans="1:12">
      <c r="A21" s="58">
        <v>18</v>
      </c>
      <c r="B21" s="58" t="s">
        <v>16</v>
      </c>
      <c r="C21" s="58" t="s">
        <v>85</v>
      </c>
      <c r="D21" s="58" t="s">
        <v>18</v>
      </c>
      <c r="E21" s="58" t="s">
        <v>86</v>
      </c>
      <c r="F21" s="58" t="s">
        <v>87</v>
      </c>
      <c r="G21" s="58" t="s">
        <v>88</v>
      </c>
      <c r="H21" s="58" t="s">
        <v>89</v>
      </c>
      <c r="I21" s="59">
        <v>1</v>
      </c>
      <c r="J21" s="60">
        <v>263000</v>
      </c>
      <c r="K21" s="60">
        <v>63200</v>
      </c>
      <c r="L21" s="60">
        <v>69100</v>
      </c>
    </row>
    <row r="22" ht="24" spans="1:12">
      <c r="A22" s="58">
        <v>19</v>
      </c>
      <c r="B22" s="58" t="s">
        <v>16</v>
      </c>
      <c r="C22" s="58" t="s">
        <v>85</v>
      </c>
      <c r="D22" s="58" t="s">
        <v>24</v>
      </c>
      <c r="E22" s="58" t="s">
        <v>90</v>
      </c>
      <c r="F22" s="58" t="s">
        <v>91</v>
      </c>
      <c r="G22" s="58" t="s">
        <v>36</v>
      </c>
      <c r="H22" s="58" t="s">
        <v>33</v>
      </c>
      <c r="I22" s="59">
        <v>1</v>
      </c>
      <c r="J22" s="60">
        <v>10000</v>
      </c>
      <c r="K22" s="60">
        <v>2300</v>
      </c>
      <c r="L22" s="60"/>
    </row>
    <row r="23" ht="24" spans="1:12">
      <c r="A23" s="58">
        <v>20</v>
      </c>
      <c r="B23" s="58" t="s">
        <v>16</v>
      </c>
      <c r="C23" s="58" t="s">
        <v>85</v>
      </c>
      <c r="D23" s="58" t="s">
        <v>92</v>
      </c>
      <c r="E23" s="58" t="s">
        <v>93</v>
      </c>
      <c r="F23" s="58" t="s">
        <v>94</v>
      </c>
      <c r="G23" s="58" t="s">
        <v>95</v>
      </c>
      <c r="H23" s="58" t="s">
        <v>96</v>
      </c>
      <c r="I23" s="59">
        <v>1</v>
      </c>
      <c r="J23" s="60">
        <v>17000</v>
      </c>
      <c r="K23" s="60">
        <v>3600</v>
      </c>
      <c r="L23" s="60"/>
    </row>
    <row r="24" ht="24" spans="1:12">
      <c r="A24" s="58">
        <v>21</v>
      </c>
      <c r="B24" s="58" t="s">
        <v>16</v>
      </c>
      <c r="C24" s="58" t="s">
        <v>97</v>
      </c>
      <c r="D24" s="58" t="s">
        <v>80</v>
      </c>
      <c r="E24" s="58" t="s">
        <v>81</v>
      </c>
      <c r="F24" s="58" t="s">
        <v>98</v>
      </c>
      <c r="G24" s="58" t="s">
        <v>83</v>
      </c>
      <c r="H24" s="58" t="s">
        <v>33</v>
      </c>
      <c r="I24" s="59">
        <v>1</v>
      </c>
      <c r="J24" s="60">
        <v>5800</v>
      </c>
      <c r="K24" s="60">
        <v>1800</v>
      </c>
      <c r="L24" s="60">
        <v>1800</v>
      </c>
    </row>
    <row r="25" ht="24" spans="1:12">
      <c r="A25" s="58">
        <v>22</v>
      </c>
      <c r="B25" s="58" t="s">
        <v>16</v>
      </c>
      <c r="C25" s="58" t="s">
        <v>99</v>
      </c>
      <c r="D25" s="58" t="s">
        <v>24</v>
      </c>
      <c r="E25" s="58" t="s">
        <v>100</v>
      </c>
      <c r="F25" s="58" t="s">
        <v>101</v>
      </c>
      <c r="G25" s="58" t="s">
        <v>36</v>
      </c>
      <c r="H25" s="58" t="s">
        <v>33</v>
      </c>
      <c r="I25" s="59">
        <v>1</v>
      </c>
      <c r="J25" s="60">
        <v>6500</v>
      </c>
      <c r="K25" s="60">
        <v>1800</v>
      </c>
      <c r="L25" s="60">
        <v>3400</v>
      </c>
    </row>
    <row r="26" ht="24" spans="1:12">
      <c r="A26" s="58">
        <v>23</v>
      </c>
      <c r="B26" s="58" t="s">
        <v>16</v>
      </c>
      <c r="C26" s="58" t="s">
        <v>99</v>
      </c>
      <c r="D26" s="58" t="s">
        <v>38</v>
      </c>
      <c r="E26" s="58" t="s">
        <v>102</v>
      </c>
      <c r="F26" s="58" t="s">
        <v>103</v>
      </c>
      <c r="G26" s="58" t="s">
        <v>41</v>
      </c>
      <c r="H26" s="58" t="s">
        <v>33</v>
      </c>
      <c r="I26" s="59">
        <v>1</v>
      </c>
      <c r="J26" s="60">
        <v>7800</v>
      </c>
      <c r="K26" s="60">
        <v>1600</v>
      </c>
      <c r="L26" s="60"/>
    </row>
    <row r="27" ht="24" spans="1:12">
      <c r="A27" s="58">
        <v>24</v>
      </c>
      <c r="B27" s="58" t="s">
        <v>16</v>
      </c>
      <c r="C27" s="58" t="s">
        <v>104</v>
      </c>
      <c r="D27" s="58" t="s">
        <v>47</v>
      </c>
      <c r="E27" s="58" t="s">
        <v>105</v>
      </c>
      <c r="F27" s="58" t="s">
        <v>106</v>
      </c>
      <c r="G27" s="58" t="s">
        <v>107</v>
      </c>
      <c r="H27" s="58" t="s">
        <v>107</v>
      </c>
      <c r="I27" s="59">
        <v>1</v>
      </c>
      <c r="J27" s="60">
        <v>75046</v>
      </c>
      <c r="K27" s="60">
        <v>23100</v>
      </c>
      <c r="L27" s="60">
        <v>23100</v>
      </c>
    </row>
    <row r="28" ht="24" spans="1:12">
      <c r="A28" s="58">
        <v>25</v>
      </c>
      <c r="B28" s="58" t="s">
        <v>16</v>
      </c>
      <c r="C28" s="58" t="s">
        <v>108</v>
      </c>
      <c r="D28" s="58" t="s">
        <v>18</v>
      </c>
      <c r="E28" s="58" t="s">
        <v>109</v>
      </c>
      <c r="F28" s="58" t="s">
        <v>110</v>
      </c>
      <c r="G28" s="58" t="s">
        <v>50</v>
      </c>
      <c r="H28" s="58" t="s">
        <v>33</v>
      </c>
      <c r="I28" s="59">
        <v>1</v>
      </c>
      <c r="J28" s="60">
        <v>45000</v>
      </c>
      <c r="K28" s="60">
        <v>12000</v>
      </c>
      <c r="L28" s="60">
        <v>12930</v>
      </c>
    </row>
    <row r="29" ht="24" spans="1:12">
      <c r="A29" s="58">
        <v>26</v>
      </c>
      <c r="B29" s="58" t="s">
        <v>16</v>
      </c>
      <c r="C29" s="58" t="s">
        <v>108</v>
      </c>
      <c r="D29" s="58" t="s">
        <v>24</v>
      </c>
      <c r="E29" s="58" t="s">
        <v>111</v>
      </c>
      <c r="F29" s="58" t="s">
        <v>112</v>
      </c>
      <c r="G29" s="58" t="s">
        <v>36</v>
      </c>
      <c r="H29" s="58" t="s">
        <v>33</v>
      </c>
      <c r="I29" s="59">
        <v>1</v>
      </c>
      <c r="J29" s="60">
        <v>4000</v>
      </c>
      <c r="K29" s="60">
        <v>930</v>
      </c>
      <c r="L29" s="60"/>
    </row>
    <row r="30" ht="24" spans="1:12">
      <c r="A30" s="58">
        <v>27</v>
      </c>
      <c r="B30" s="58" t="s">
        <v>16</v>
      </c>
      <c r="C30" s="58" t="s">
        <v>113</v>
      </c>
      <c r="D30" s="58" t="s">
        <v>24</v>
      </c>
      <c r="E30" s="58" t="s">
        <v>114</v>
      </c>
      <c r="F30" s="58" t="s">
        <v>115</v>
      </c>
      <c r="G30" s="58" t="s">
        <v>116</v>
      </c>
      <c r="H30" s="58" t="s">
        <v>33</v>
      </c>
      <c r="I30" s="59">
        <v>1</v>
      </c>
      <c r="J30" s="60">
        <v>9800</v>
      </c>
      <c r="K30" s="60">
        <v>2300</v>
      </c>
      <c r="L30" s="60">
        <v>58100</v>
      </c>
    </row>
    <row r="31" ht="24" spans="1:12">
      <c r="A31" s="58">
        <v>28</v>
      </c>
      <c r="B31" s="58" t="s">
        <v>16</v>
      </c>
      <c r="C31" s="58" t="s">
        <v>113</v>
      </c>
      <c r="D31" s="58" t="s">
        <v>47</v>
      </c>
      <c r="E31" s="58" t="s">
        <v>117</v>
      </c>
      <c r="F31" s="58" t="s">
        <v>118</v>
      </c>
      <c r="G31" s="58" t="s">
        <v>119</v>
      </c>
      <c r="H31" s="58" t="s">
        <v>33</v>
      </c>
      <c r="I31" s="59">
        <v>1</v>
      </c>
      <c r="J31" s="60">
        <v>167800</v>
      </c>
      <c r="K31" s="60">
        <v>55800</v>
      </c>
      <c r="L31" s="60"/>
    </row>
    <row r="32" ht="24" spans="1:12">
      <c r="A32" s="58">
        <v>29</v>
      </c>
      <c r="B32" s="58" t="s">
        <v>16</v>
      </c>
      <c r="C32" s="58" t="s">
        <v>120</v>
      </c>
      <c r="D32" s="58" t="s">
        <v>92</v>
      </c>
      <c r="E32" s="58" t="s">
        <v>121</v>
      </c>
      <c r="F32" s="58" t="s">
        <v>122</v>
      </c>
      <c r="G32" s="58" t="s">
        <v>123</v>
      </c>
      <c r="H32" s="58" t="s">
        <v>33</v>
      </c>
      <c r="I32" s="59">
        <v>1</v>
      </c>
      <c r="J32" s="60">
        <v>4900</v>
      </c>
      <c r="K32" s="60">
        <v>750</v>
      </c>
      <c r="L32" s="60">
        <v>750</v>
      </c>
    </row>
    <row r="33" ht="36" spans="1:12">
      <c r="A33" s="58">
        <v>30</v>
      </c>
      <c r="B33" s="58" t="s">
        <v>16</v>
      </c>
      <c r="C33" s="58" t="s">
        <v>124</v>
      </c>
      <c r="D33" s="58" t="s">
        <v>18</v>
      </c>
      <c r="E33" s="58" t="s">
        <v>125</v>
      </c>
      <c r="F33" s="58" t="s">
        <v>126</v>
      </c>
      <c r="G33" s="58" t="s">
        <v>127</v>
      </c>
      <c r="H33" s="58" t="s">
        <v>28</v>
      </c>
      <c r="I33" s="59">
        <v>1</v>
      </c>
      <c r="J33" s="60">
        <v>114000</v>
      </c>
      <c r="K33" s="60">
        <v>21500</v>
      </c>
      <c r="L33" s="60">
        <v>26900</v>
      </c>
    </row>
    <row r="34" ht="24" spans="1:12">
      <c r="A34" s="58">
        <v>31</v>
      </c>
      <c r="B34" s="58" t="s">
        <v>16</v>
      </c>
      <c r="C34" s="58" t="s">
        <v>124</v>
      </c>
      <c r="D34" s="58" t="s">
        <v>24</v>
      </c>
      <c r="E34" s="58" t="s">
        <v>25</v>
      </c>
      <c r="F34" s="58" t="s">
        <v>128</v>
      </c>
      <c r="G34" s="58" t="s">
        <v>27</v>
      </c>
      <c r="H34" s="58" t="s">
        <v>28</v>
      </c>
      <c r="I34" s="59">
        <v>1</v>
      </c>
      <c r="J34" s="60">
        <v>8000</v>
      </c>
      <c r="K34" s="60">
        <v>1800</v>
      </c>
      <c r="L34" s="60"/>
    </row>
    <row r="35" ht="24" spans="1:12">
      <c r="A35" s="58">
        <v>32</v>
      </c>
      <c r="B35" s="58" t="s">
        <v>16</v>
      </c>
      <c r="C35" s="58" t="s">
        <v>124</v>
      </c>
      <c r="D35" s="58" t="s">
        <v>92</v>
      </c>
      <c r="E35" s="58" t="s">
        <v>129</v>
      </c>
      <c r="F35" s="58" t="s">
        <v>130</v>
      </c>
      <c r="G35" s="58" t="s">
        <v>123</v>
      </c>
      <c r="H35" s="58" t="s">
        <v>22</v>
      </c>
      <c r="I35" s="59">
        <v>1</v>
      </c>
      <c r="J35" s="60">
        <v>9600</v>
      </c>
      <c r="K35" s="60">
        <v>3600</v>
      </c>
      <c r="L35" s="60"/>
    </row>
    <row r="36" ht="24" spans="1:12">
      <c r="A36" s="58">
        <v>33</v>
      </c>
      <c r="B36" s="58" t="s">
        <v>16</v>
      </c>
      <c r="C36" s="58" t="s">
        <v>131</v>
      </c>
      <c r="D36" s="58" t="s">
        <v>92</v>
      </c>
      <c r="E36" s="58" t="s">
        <v>121</v>
      </c>
      <c r="F36" s="58" t="s">
        <v>132</v>
      </c>
      <c r="G36" s="58" t="s">
        <v>123</v>
      </c>
      <c r="H36" s="58" t="s">
        <v>22</v>
      </c>
      <c r="I36" s="59">
        <v>1</v>
      </c>
      <c r="J36" s="60">
        <v>6000</v>
      </c>
      <c r="K36" s="60">
        <v>750</v>
      </c>
      <c r="L36" s="60">
        <v>750</v>
      </c>
    </row>
    <row r="37" ht="24" spans="1:12">
      <c r="A37" s="58">
        <v>34</v>
      </c>
      <c r="B37" s="58" t="s">
        <v>16</v>
      </c>
      <c r="C37" s="58" t="s">
        <v>133</v>
      </c>
      <c r="D37" s="58" t="s">
        <v>134</v>
      </c>
      <c r="E37" s="58" t="s">
        <v>135</v>
      </c>
      <c r="F37" s="58" t="s">
        <v>136</v>
      </c>
      <c r="G37" s="58" t="s">
        <v>137</v>
      </c>
      <c r="H37" s="58" t="s">
        <v>138</v>
      </c>
      <c r="I37" s="59">
        <v>1</v>
      </c>
      <c r="J37" s="60">
        <v>4350</v>
      </c>
      <c r="K37" s="60">
        <v>1300</v>
      </c>
      <c r="L37" s="60">
        <v>2230</v>
      </c>
    </row>
    <row r="38" ht="24" spans="1:12">
      <c r="A38" s="58">
        <v>35</v>
      </c>
      <c r="B38" s="58" t="s">
        <v>16</v>
      </c>
      <c r="C38" s="58" t="s">
        <v>133</v>
      </c>
      <c r="D38" s="58" t="s">
        <v>139</v>
      </c>
      <c r="E38" s="58" t="s">
        <v>140</v>
      </c>
      <c r="F38" s="58" t="s">
        <v>141</v>
      </c>
      <c r="G38" s="58" t="s">
        <v>137</v>
      </c>
      <c r="H38" s="58" t="s">
        <v>138</v>
      </c>
      <c r="I38" s="59">
        <v>1</v>
      </c>
      <c r="J38" s="60">
        <v>3100</v>
      </c>
      <c r="K38" s="60">
        <v>930</v>
      </c>
      <c r="L38" s="60"/>
    </row>
    <row r="39" ht="36" spans="1:12">
      <c r="A39" s="58">
        <v>36</v>
      </c>
      <c r="B39" s="58" t="s">
        <v>16</v>
      </c>
      <c r="C39" s="58" t="s">
        <v>142</v>
      </c>
      <c r="D39" s="58" t="s">
        <v>47</v>
      </c>
      <c r="E39" s="58" t="s">
        <v>143</v>
      </c>
      <c r="F39" s="58" t="s">
        <v>144</v>
      </c>
      <c r="G39" s="58" t="s">
        <v>145</v>
      </c>
      <c r="H39" s="58" t="s">
        <v>33</v>
      </c>
      <c r="I39" s="59">
        <v>1</v>
      </c>
      <c r="J39" s="60">
        <v>100000</v>
      </c>
      <c r="K39" s="60">
        <v>23100</v>
      </c>
      <c r="L39" s="60">
        <v>23100</v>
      </c>
    </row>
    <row r="40" ht="24" spans="1:12">
      <c r="A40" s="58">
        <v>37</v>
      </c>
      <c r="B40" s="58" t="s">
        <v>16</v>
      </c>
      <c r="C40" s="58" t="s">
        <v>146</v>
      </c>
      <c r="D40" s="58" t="s">
        <v>38</v>
      </c>
      <c r="E40" s="58" t="s">
        <v>39</v>
      </c>
      <c r="F40" s="58" t="s">
        <v>147</v>
      </c>
      <c r="G40" s="58" t="s">
        <v>41</v>
      </c>
      <c r="H40" s="58" t="s">
        <v>33</v>
      </c>
      <c r="I40" s="59">
        <v>1</v>
      </c>
      <c r="J40" s="60">
        <v>5000</v>
      </c>
      <c r="K40" s="60">
        <v>790</v>
      </c>
      <c r="L40" s="60">
        <v>790</v>
      </c>
    </row>
    <row r="41" ht="24" spans="1:12">
      <c r="A41" s="58">
        <v>38</v>
      </c>
      <c r="B41" s="58" t="s">
        <v>16</v>
      </c>
      <c r="C41" s="58" t="s">
        <v>148</v>
      </c>
      <c r="D41" s="58" t="s">
        <v>80</v>
      </c>
      <c r="E41" s="58" t="s">
        <v>149</v>
      </c>
      <c r="F41" s="58" t="s">
        <v>150</v>
      </c>
      <c r="G41" s="58" t="s">
        <v>83</v>
      </c>
      <c r="H41" s="58" t="s">
        <v>33</v>
      </c>
      <c r="I41" s="59">
        <v>1</v>
      </c>
      <c r="J41" s="60">
        <v>5400</v>
      </c>
      <c r="K41" s="60">
        <v>1800</v>
      </c>
      <c r="L41" s="60">
        <v>1800</v>
      </c>
    </row>
    <row r="42" ht="24" spans="1:12">
      <c r="A42" s="58">
        <v>39</v>
      </c>
      <c r="B42" s="58" t="s">
        <v>16</v>
      </c>
      <c r="C42" s="58" t="s">
        <v>151</v>
      </c>
      <c r="D42" s="58" t="s">
        <v>24</v>
      </c>
      <c r="E42" s="58" t="s">
        <v>152</v>
      </c>
      <c r="F42" s="58" t="s">
        <v>153</v>
      </c>
      <c r="G42" s="58" t="s">
        <v>36</v>
      </c>
      <c r="H42" s="58" t="s">
        <v>154</v>
      </c>
      <c r="I42" s="59">
        <v>1</v>
      </c>
      <c r="J42" s="60">
        <v>5800</v>
      </c>
      <c r="K42" s="60">
        <v>930</v>
      </c>
      <c r="L42" s="60">
        <v>2730</v>
      </c>
    </row>
    <row r="43" ht="24" spans="1:12">
      <c r="A43" s="58">
        <v>40</v>
      </c>
      <c r="B43" s="58" t="s">
        <v>16</v>
      </c>
      <c r="C43" s="58" t="s">
        <v>151</v>
      </c>
      <c r="D43" s="58" t="s">
        <v>80</v>
      </c>
      <c r="E43" s="58" t="s">
        <v>81</v>
      </c>
      <c r="F43" s="58" t="s">
        <v>155</v>
      </c>
      <c r="G43" s="58" t="s">
        <v>83</v>
      </c>
      <c r="H43" s="58" t="s">
        <v>84</v>
      </c>
      <c r="I43" s="59">
        <v>1</v>
      </c>
      <c r="J43" s="60">
        <v>5300</v>
      </c>
      <c r="K43" s="60">
        <v>1800</v>
      </c>
      <c r="L43" s="60"/>
    </row>
    <row r="44" ht="24" spans="1:12">
      <c r="A44" s="58">
        <v>41</v>
      </c>
      <c r="B44" s="58" t="s">
        <v>16</v>
      </c>
      <c r="C44" s="58" t="s">
        <v>156</v>
      </c>
      <c r="D44" s="58" t="s">
        <v>43</v>
      </c>
      <c r="E44" s="58" t="s">
        <v>157</v>
      </c>
      <c r="F44" s="58" t="s">
        <v>158</v>
      </c>
      <c r="G44" s="58" t="s">
        <v>159</v>
      </c>
      <c r="H44" s="58" t="s">
        <v>22</v>
      </c>
      <c r="I44" s="59">
        <v>1</v>
      </c>
      <c r="J44" s="60">
        <v>3920</v>
      </c>
      <c r="K44" s="60">
        <v>990</v>
      </c>
      <c r="L44" s="60">
        <v>990</v>
      </c>
    </row>
    <row r="45" ht="24" spans="1:12">
      <c r="A45" s="58">
        <v>42</v>
      </c>
      <c r="B45" s="58" t="s">
        <v>16</v>
      </c>
      <c r="C45" s="58" t="s">
        <v>160</v>
      </c>
      <c r="D45" s="58" t="s">
        <v>55</v>
      </c>
      <c r="E45" s="58" t="s">
        <v>161</v>
      </c>
      <c r="F45" s="58" t="s">
        <v>162</v>
      </c>
      <c r="G45" s="58" t="s">
        <v>77</v>
      </c>
      <c r="H45" s="58" t="s">
        <v>33</v>
      </c>
      <c r="I45" s="59">
        <v>1</v>
      </c>
      <c r="J45" s="60">
        <v>6600</v>
      </c>
      <c r="K45" s="60">
        <v>2000</v>
      </c>
      <c r="L45" s="60">
        <v>2000</v>
      </c>
    </row>
    <row r="46" ht="24" spans="1:12">
      <c r="A46" s="58">
        <v>43</v>
      </c>
      <c r="B46" s="58" t="s">
        <v>16</v>
      </c>
      <c r="C46" s="58" t="s">
        <v>163</v>
      </c>
      <c r="D46" s="58" t="s">
        <v>55</v>
      </c>
      <c r="E46" s="58" t="s">
        <v>161</v>
      </c>
      <c r="F46" s="58" t="s">
        <v>164</v>
      </c>
      <c r="G46" s="58" t="s">
        <v>77</v>
      </c>
      <c r="H46" s="58" t="s">
        <v>33</v>
      </c>
      <c r="I46" s="59">
        <v>1</v>
      </c>
      <c r="J46" s="60">
        <v>6800</v>
      </c>
      <c r="K46" s="60">
        <v>2000</v>
      </c>
      <c r="L46" s="60">
        <v>4100</v>
      </c>
    </row>
    <row r="47" ht="24" spans="1:12">
      <c r="A47" s="58">
        <v>44</v>
      </c>
      <c r="B47" s="58" t="s">
        <v>16</v>
      </c>
      <c r="C47" s="58" t="s">
        <v>163</v>
      </c>
      <c r="D47" s="58" t="s">
        <v>80</v>
      </c>
      <c r="E47" s="58" t="s">
        <v>165</v>
      </c>
      <c r="F47" s="58" t="s">
        <v>166</v>
      </c>
      <c r="G47" s="58" t="s">
        <v>83</v>
      </c>
      <c r="H47" s="58" t="s">
        <v>33</v>
      </c>
      <c r="I47" s="59">
        <v>1</v>
      </c>
      <c r="J47" s="60">
        <v>9200</v>
      </c>
      <c r="K47" s="60">
        <v>2100</v>
      </c>
      <c r="L47" s="60"/>
    </row>
    <row r="48" ht="36" spans="1:12">
      <c r="A48" s="58">
        <v>45</v>
      </c>
      <c r="B48" s="58" t="s">
        <v>16</v>
      </c>
      <c r="C48" s="58" t="s">
        <v>167</v>
      </c>
      <c r="D48" s="58" t="s">
        <v>47</v>
      </c>
      <c r="E48" s="58" t="s">
        <v>168</v>
      </c>
      <c r="F48" s="58" t="s">
        <v>169</v>
      </c>
      <c r="G48" s="58" t="s">
        <v>107</v>
      </c>
      <c r="H48" s="58" t="s">
        <v>107</v>
      </c>
      <c r="I48" s="59">
        <v>1</v>
      </c>
      <c r="J48" s="60">
        <v>118348</v>
      </c>
      <c r="K48" s="60">
        <v>40700</v>
      </c>
      <c r="L48" s="60">
        <v>40700</v>
      </c>
    </row>
    <row r="49" ht="24" spans="1:12">
      <c r="A49" s="58">
        <v>46</v>
      </c>
      <c r="B49" s="58" t="s">
        <v>16</v>
      </c>
      <c r="C49" s="58" t="s">
        <v>170</v>
      </c>
      <c r="D49" s="58" t="s">
        <v>55</v>
      </c>
      <c r="E49" s="58" t="s">
        <v>161</v>
      </c>
      <c r="F49" s="58" t="s">
        <v>171</v>
      </c>
      <c r="G49" s="58" t="s">
        <v>77</v>
      </c>
      <c r="H49" s="58" t="s">
        <v>33</v>
      </c>
      <c r="I49" s="59">
        <v>1</v>
      </c>
      <c r="J49" s="60">
        <v>6600</v>
      </c>
      <c r="K49" s="60">
        <v>2000</v>
      </c>
      <c r="L49" s="60">
        <v>3800</v>
      </c>
    </row>
    <row r="50" ht="24" spans="1:12">
      <c r="A50" s="58">
        <v>47</v>
      </c>
      <c r="B50" s="58" t="s">
        <v>16</v>
      </c>
      <c r="C50" s="58" t="s">
        <v>170</v>
      </c>
      <c r="D50" s="58" t="s">
        <v>80</v>
      </c>
      <c r="E50" s="58" t="s">
        <v>81</v>
      </c>
      <c r="F50" s="58" t="s">
        <v>172</v>
      </c>
      <c r="G50" s="58" t="s">
        <v>83</v>
      </c>
      <c r="H50" s="58" t="s">
        <v>84</v>
      </c>
      <c r="I50" s="59">
        <v>1</v>
      </c>
      <c r="J50" s="60">
        <v>5300</v>
      </c>
      <c r="K50" s="60">
        <v>1800</v>
      </c>
      <c r="L50" s="60"/>
    </row>
    <row r="51" ht="48" spans="1:12">
      <c r="A51" s="58">
        <v>48</v>
      </c>
      <c r="B51" s="58" t="s">
        <v>16</v>
      </c>
      <c r="C51" s="58" t="s">
        <v>173</v>
      </c>
      <c r="D51" s="58" t="s">
        <v>174</v>
      </c>
      <c r="E51" s="58" t="s">
        <v>175</v>
      </c>
      <c r="F51" s="58" t="s">
        <v>176</v>
      </c>
      <c r="G51" s="58" t="s">
        <v>177</v>
      </c>
      <c r="H51" s="58" t="s">
        <v>22</v>
      </c>
      <c r="I51" s="59">
        <v>1</v>
      </c>
      <c r="J51" s="60">
        <v>3860</v>
      </c>
      <c r="K51" s="60">
        <v>800</v>
      </c>
      <c r="L51" s="60">
        <v>800</v>
      </c>
    </row>
    <row r="52" ht="24" spans="1:12">
      <c r="A52" s="58">
        <v>49</v>
      </c>
      <c r="B52" s="58" t="s">
        <v>16</v>
      </c>
      <c r="C52" s="58" t="s">
        <v>178</v>
      </c>
      <c r="D52" s="58" t="s">
        <v>55</v>
      </c>
      <c r="E52" s="58" t="s">
        <v>161</v>
      </c>
      <c r="F52" s="58" t="s">
        <v>179</v>
      </c>
      <c r="G52" s="58" t="s">
        <v>77</v>
      </c>
      <c r="H52" s="58" t="s">
        <v>33</v>
      </c>
      <c r="I52" s="59">
        <v>1</v>
      </c>
      <c r="J52" s="60">
        <v>6800</v>
      </c>
      <c r="K52" s="60">
        <v>2000</v>
      </c>
      <c r="L52" s="60">
        <v>2000</v>
      </c>
    </row>
    <row r="53" ht="24" spans="1:12">
      <c r="A53" s="58">
        <v>50</v>
      </c>
      <c r="B53" s="58" t="s">
        <v>16</v>
      </c>
      <c r="C53" s="58" t="s">
        <v>180</v>
      </c>
      <c r="D53" s="58" t="s">
        <v>92</v>
      </c>
      <c r="E53" s="58" t="s">
        <v>129</v>
      </c>
      <c r="F53" s="58" t="s">
        <v>181</v>
      </c>
      <c r="G53" s="58" t="s">
        <v>123</v>
      </c>
      <c r="H53" s="58" t="s">
        <v>22</v>
      </c>
      <c r="I53" s="59">
        <v>1</v>
      </c>
      <c r="J53" s="60">
        <v>8500</v>
      </c>
      <c r="K53" s="60">
        <v>3600</v>
      </c>
      <c r="L53" s="60">
        <v>3600</v>
      </c>
    </row>
    <row r="54" ht="24" spans="1:12">
      <c r="A54" s="58">
        <v>51</v>
      </c>
      <c r="B54" s="58" t="s">
        <v>16</v>
      </c>
      <c r="C54" s="58" t="s">
        <v>182</v>
      </c>
      <c r="D54" s="58" t="s">
        <v>38</v>
      </c>
      <c r="E54" s="58" t="s">
        <v>39</v>
      </c>
      <c r="F54" s="58" t="s">
        <v>183</v>
      </c>
      <c r="G54" s="58" t="s">
        <v>41</v>
      </c>
      <c r="H54" s="58" t="s">
        <v>33</v>
      </c>
      <c r="I54" s="59">
        <v>1</v>
      </c>
      <c r="J54" s="60">
        <v>5000</v>
      </c>
      <c r="K54" s="60">
        <v>790</v>
      </c>
      <c r="L54" s="60">
        <v>790</v>
      </c>
    </row>
    <row r="55" ht="24" spans="1:12">
      <c r="A55" s="58">
        <v>52</v>
      </c>
      <c r="B55" s="58" t="s">
        <v>16</v>
      </c>
      <c r="C55" s="58" t="s">
        <v>184</v>
      </c>
      <c r="D55" s="58" t="s">
        <v>92</v>
      </c>
      <c r="E55" s="58" t="s">
        <v>185</v>
      </c>
      <c r="F55" s="58" t="s">
        <v>186</v>
      </c>
      <c r="G55" s="58" t="s">
        <v>123</v>
      </c>
      <c r="H55" s="58" t="s">
        <v>33</v>
      </c>
      <c r="I55" s="59">
        <v>1</v>
      </c>
      <c r="J55" s="60">
        <v>9200</v>
      </c>
      <c r="K55" s="60">
        <v>3600</v>
      </c>
      <c r="L55" s="60">
        <v>5400</v>
      </c>
    </row>
    <row r="56" ht="24" spans="1:12">
      <c r="A56" s="58">
        <v>53</v>
      </c>
      <c r="B56" s="58" t="s">
        <v>16</v>
      </c>
      <c r="C56" s="58" t="s">
        <v>184</v>
      </c>
      <c r="D56" s="58" t="s">
        <v>80</v>
      </c>
      <c r="E56" s="58" t="s">
        <v>149</v>
      </c>
      <c r="F56" s="58" t="s">
        <v>187</v>
      </c>
      <c r="G56" s="58" t="s">
        <v>83</v>
      </c>
      <c r="H56" s="58" t="s">
        <v>33</v>
      </c>
      <c r="I56" s="59">
        <v>1</v>
      </c>
      <c r="J56" s="60">
        <v>8400</v>
      </c>
      <c r="K56" s="60">
        <v>1800</v>
      </c>
      <c r="L56" s="60"/>
    </row>
    <row r="57" ht="24" spans="1:12">
      <c r="A57" s="58">
        <v>54</v>
      </c>
      <c r="B57" s="58" t="s">
        <v>16</v>
      </c>
      <c r="C57" s="58" t="s">
        <v>188</v>
      </c>
      <c r="D57" s="58" t="s">
        <v>55</v>
      </c>
      <c r="E57" s="58" t="s">
        <v>161</v>
      </c>
      <c r="F57" s="58" t="s">
        <v>189</v>
      </c>
      <c r="G57" s="58" t="s">
        <v>77</v>
      </c>
      <c r="H57" s="58" t="s">
        <v>33</v>
      </c>
      <c r="I57" s="59">
        <v>1</v>
      </c>
      <c r="J57" s="60">
        <v>6600</v>
      </c>
      <c r="K57" s="60">
        <v>2000</v>
      </c>
      <c r="L57" s="60">
        <v>2000</v>
      </c>
    </row>
    <row r="58" ht="24" spans="1:12">
      <c r="A58" s="58">
        <v>55</v>
      </c>
      <c r="B58" s="58" t="s">
        <v>16</v>
      </c>
      <c r="C58" s="58" t="s">
        <v>190</v>
      </c>
      <c r="D58" s="58" t="s">
        <v>38</v>
      </c>
      <c r="E58" s="58" t="s">
        <v>102</v>
      </c>
      <c r="F58" s="58" t="s">
        <v>191</v>
      </c>
      <c r="G58" s="58" t="s">
        <v>41</v>
      </c>
      <c r="H58" s="58" t="s">
        <v>33</v>
      </c>
      <c r="I58" s="59">
        <v>1</v>
      </c>
      <c r="J58" s="60">
        <v>8900</v>
      </c>
      <c r="K58" s="60">
        <v>1600</v>
      </c>
      <c r="L58" s="60">
        <v>3400</v>
      </c>
    </row>
    <row r="59" ht="24" spans="1:12">
      <c r="A59" s="58">
        <v>56</v>
      </c>
      <c r="B59" s="58" t="s">
        <v>16</v>
      </c>
      <c r="C59" s="58" t="s">
        <v>190</v>
      </c>
      <c r="D59" s="58" t="s">
        <v>80</v>
      </c>
      <c r="E59" s="58" t="s">
        <v>192</v>
      </c>
      <c r="F59" s="58" t="s">
        <v>193</v>
      </c>
      <c r="G59" s="58" t="s">
        <v>83</v>
      </c>
      <c r="H59" s="58" t="s">
        <v>33</v>
      </c>
      <c r="I59" s="59">
        <v>1</v>
      </c>
      <c r="J59" s="60">
        <v>7700</v>
      </c>
      <c r="K59" s="60">
        <v>1800</v>
      </c>
      <c r="L59" s="60"/>
    </row>
    <row r="60" ht="32" customHeight="1" spans="1:12">
      <c r="A60" s="58" t="s">
        <v>194</v>
      </c>
      <c r="B60" s="58" t="s">
        <v>16</v>
      </c>
      <c r="C60" s="58">
        <v>39</v>
      </c>
      <c r="D60" s="58"/>
      <c r="E60" s="58"/>
      <c r="F60" s="58"/>
      <c r="G60" s="58"/>
      <c r="H60" s="58"/>
      <c r="I60" s="60">
        <v>56</v>
      </c>
      <c r="J60" s="60">
        <v>1624824</v>
      </c>
      <c r="K60" s="60">
        <f>SUM(K4:K59)</f>
        <v>424600</v>
      </c>
      <c r="L60" s="60">
        <v>424600</v>
      </c>
    </row>
    <row r="61" ht="24" spans="1:12">
      <c r="A61" s="58" t="s">
        <v>195</v>
      </c>
      <c r="B61" s="58" t="s">
        <v>196</v>
      </c>
      <c r="C61" s="58" t="s">
        <v>197</v>
      </c>
      <c r="D61" s="58" t="s">
        <v>80</v>
      </c>
      <c r="E61" s="58" t="s">
        <v>149</v>
      </c>
      <c r="F61" s="58" t="s">
        <v>198</v>
      </c>
      <c r="G61" s="58" t="s">
        <v>83</v>
      </c>
      <c r="H61" s="58" t="s">
        <v>33</v>
      </c>
      <c r="I61" s="59">
        <v>1</v>
      </c>
      <c r="J61" s="60">
        <v>8000</v>
      </c>
      <c r="K61" s="60">
        <v>1800</v>
      </c>
      <c r="L61" s="61">
        <v>1800</v>
      </c>
    </row>
    <row r="62" ht="24" spans="1:12">
      <c r="A62" s="58" t="s">
        <v>199</v>
      </c>
      <c r="B62" s="58" t="s">
        <v>196</v>
      </c>
      <c r="C62" s="58" t="s">
        <v>200</v>
      </c>
      <c r="D62" s="58" t="s">
        <v>24</v>
      </c>
      <c r="E62" s="58" t="s">
        <v>201</v>
      </c>
      <c r="F62" s="58" t="s">
        <v>202</v>
      </c>
      <c r="G62" s="58" t="s">
        <v>36</v>
      </c>
      <c r="H62" s="58" t="s">
        <v>154</v>
      </c>
      <c r="I62" s="59">
        <v>1</v>
      </c>
      <c r="J62" s="60">
        <v>7400</v>
      </c>
      <c r="K62" s="60">
        <v>1800</v>
      </c>
      <c r="L62" s="61">
        <v>1800</v>
      </c>
    </row>
    <row r="63" ht="24" spans="1:12">
      <c r="A63" s="58" t="s">
        <v>203</v>
      </c>
      <c r="B63" s="58" t="s">
        <v>196</v>
      </c>
      <c r="C63" s="58" t="s">
        <v>204</v>
      </c>
      <c r="D63" s="58" t="s">
        <v>55</v>
      </c>
      <c r="E63" s="58" t="s">
        <v>161</v>
      </c>
      <c r="F63" s="58" t="s">
        <v>205</v>
      </c>
      <c r="G63" s="58" t="s">
        <v>77</v>
      </c>
      <c r="H63" s="58" t="s">
        <v>33</v>
      </c>
      <c r="I63" s="59">
        <v>1</v>
      </c>
      <c r="J63" s="60">
        <v>6600</v>
      </c>
      <c r="K63" s="60">
        <v>2000</v>
      </c>
      <c r="L63" s="61">
        <v>2000</v>
      </c>
    </row>
    <row r="64" ht="24" spans="1:12">
      <c r="A64" s="58" t="s">
        <v>206</v>
      </c>
      <c r="B64" s="58" t="s">
        <v>196</v>
      </c>
      <c r="C64" s="58" t="s">
        <v>207</v>
      </c>
      <c r="D64" s="58" t="s">
        <v>80</v>
      </c>
      <c r="E64" s="58" t="s">
        <v>81</v>
      </c>
      <c r="F64" s="58" t="s">
        <v>208</v>
      </c>
      <c r="G64" s="58" t="s">
        <v>83</v>
      </c>
      <c r="H64" s="58" t="s">
        <v>84</v>
      </c>
      <c r="I64" s="59">
        <v>1</v>
      </c>
      <c r="J64" s="60">
        <v>5600</v>
      </c>
      <c r="K64" s="60">
        <v>1800</v>
      </c>
      <c r="L64" s="61">
        <v>1800</v>
      </c>
    </row>
    <row r="65" ht="24" spans="1:12">
      <c r="A65" s="58" t="s">
        <v>209</v>
      </c>
      <c r="B65" s="58" t="s">
        <v>196</v>
      </c>
      <c r="C65" s="58" t="s">
        <v>210</v>
      </c>
      <c r="D65" s="58" t="s">
        <v>74</v>
      </c>
      <c r="E65" s="58" t="s">
        <v>75</v>
      </c>
      <c r="F65" s="58" t="s">
        <v>211</v>
      </c>
      <c r="G65" s="58" t="s">
        <v>77</v>
      </c>
      <c r="H65" s="58" t="s">
        <v>33</v>
      </c>
      <c r="I65" s="59">
        <v>1</v>
      </c>
      <c r="J65" s="60">
        <v>7600</v>
      </c>
      <c r="K65" s="60">
        <v>2400</v>
      </c>
      <c r="L65" s="63">
        <v>16300</v>
      </c>
    </row>
    <row r="66" ht="36" spans="1:12">
      <c r="A66" s="58" t="s">
        <v>212</v>
      </c>
      <c r="B66" s="58" t="s">
        <v>196</v>
      </c>
      <c r="C66" s="58" t="s">
        <v>210</v>
      </c>
      <c r="D66" s="58" t="s">
        <v>18</v>
      </c>
      <c r="E66" s="58" t="s">
        <v>213</v>
      </c>
      <c r="F66" s="58" t="s">
        <v>214</v>
      </c>
      <c r="G66" s="58" t="s">
        <v>215</v>
      </c>
      <c r="H66" s="58" t="s">
        <v>216</v>
      </c>
      <c r="I66" s="59">
        <v>1</v>
      </c>
      <c r="J66" s="60">
        <v>55000</v>
      </c>
      <c r="K66" s="60">
        <v>13900</v>
      </c>
      <c r="L66" s="64"/>
    </row>
    <row r="67" ht="24" spans="1:12">
      <c r="A67" s="58" t="s">
        <v>217</v>
      </c>
      <c r="B67" s="58" t="s">
        <v>196</v>
      </c>
      <c r="C67" s="58" t="s">
        <v>218</v>
      </c>
      <c r="D67" s="58" t="s">
        <v>174</v>
      </c>
      <c r="E67" s="58" t="s">
        <v>219</v>
      </c>
      <c r="F67" s="62" t="s">
        <v>220</v>
      </c>
      <c r="G67" s="62" t="s">
        <v>221</v>
      </c>
      <c r="H67" s="62" t="s">
        <v>221</v>
      </c>
      <c r="I67" s="65">
        <v>1</v>
      </c>
      <c r="J67" s="66">
        <v>3500</v>
      </c>
      <c r="K67" s="66">
        <v>800</v>
      </c>
      <c r="L67" s="61">
        <v>800</v>
      </c>
    </row>
    <row r="68" ht="24" spans="1:12">
      <c r="A68" s="58" t="s">
        <v>222</v>
      </c>
      <c r="B68" s="58" t="s">
        <v>196</v>
      </c>
      <c r="C68" s="58" t="s">
        <v>223</v>
      </c>
      <c r="D68" s="58" t="s">
        <v>55</v>
      </c>
      <c r="E68" s="58" t="s">
        <v>62</v>
      </c>
      <c r="F68" s="58" t="s">
        <v>224</v>
      </c>
      <c r="G68" s="58" t="s">
        <v>64</v>
      </c>
      <c r="H68" s="58" t="s">
        <v>154</v>
      </c>
      <c r="I68" s="59">
        <v>1</v>
      </c>
      <c r="J68" s="60">
        <v>6800</v>
      </c>
      <c r="K68" s="60">
        <v>2000</v>
      </c>
      <c r="L68" s="63">
        <v>2790</v>
      </c>
    </row>
    <row r="69" ht="24" spans="1:12">
      <c r="A69" s="58" t="s">
        <v>225</v>
      </c>
      <c r="B69" s="58" t="s">
        <v>196</v>
      </c>
      <c r="C69" s="58" t="s">
        <v>223</v>
      </c>
      <c r="D69" s="58" t="s">
        <v>38</v>
      </c>
      <c r="E69" s="58" t="s">
        <v>226</v>
      </c>
      <c r="F69" s="58" t="s">
        <v>227</v>
      </c>
      <c r="G69" s="58" t="s">
        <v>41</v>
      </c>
      <c r="H69" s="58" t="s">
        <v>33</v>
      </c>
      <c r="I69" s="59">
        <v>1</v>
      </c>
      <c r="J69" s="60">
        <v>3500</v>
      </c>
      <c r="K69" s="60">
        <v>790</v>
      </c>
      <c r="L69" s="64"/>
    </row>
    <row r="70" ht="36" spans="1:12">
      <c r="A70" s="58" t="s">
        <v>228</v>
      </c>
      <c r="B70" s="58" t="s">
        <v>196</v>
      </c>
      <c r="C70" s="58" t="s">
        <v>229</v>
      </c>
      <c r="D70" s="58" t="s">
        <v>18</v>
      </c>
      <c r="E70" s="58" t="s">
        <v>230</v>
      </c>
      <c r="F70" s="58" t="s">
        <v>231</v>
      </c>
      <c r="G70" s="58" t="s">
        <v>127</v>
      </c>
      <c r="H70" s="58" t="s">
        <v>232</v>
      </c>
      <c r="I70" s="59">
        <v>1</v>
      </c>
      <c r="J70" s="60">
        <v>50000</v>
      </c>
      <c r="K70" s="60">
        <v>9900</v>
      </c>
      <c r="L70" s="63">
        <v>11900</v>
      </c>
    </row>
    <row r="71" ht="24" spans="1:12">
      <c r="A71" s="58" t="s">
        <v>233</v>
      </c>
      <c r="B71" s="58" t="s">
        <v>196</v>
      </c>
      <c r="C71" s="58" t="s">
        <v>229</v>
      </c>
      <c r="D71" s="58" t="s">
        <v>55</v>
      </c>
      <c r="E71" s="58" t="s">
        <v>161</v>
      </c>
      <c r="F71" s="58" t="s">
        <v>234</v>
      </c>
      <c r="G71" s="58" t="s">
        <v>77</v>
      </c>
      <c r="H71" s="58" t="s">
        <v>33</v>
      </c>
      <c r="I71" s="59">
        <v>1</v>
      </c>
      <c r="J71" s="60">
        <v>6800</v>
      </c>
      <c r="K71" s="60">
        <v>2000</v>
      </c>
      <c r="L71" s="64"/>
    </row>
    <row r="72" ht="24" spans="1:12">
      <c r="A72" s="58" t="s">
        <v>235</v>
      </c>
      <c r="B72" s="58" t="s">
        <v>196</v>
      </c>
      <c r="C72" s="58" t="s">
        <v>236</v>
      </c>
      <c r="D72" s="58" t="s">
        <v>237</v>
      </c>
      <c r="E72" s="58" t="s">
        <v>238</v>
      </c>
      <c r="F72" s="58" t="s">
        <v>239</v>
      </c>
      <c r="G72" s="58" t="s">
        <v>240</v>
      </c>
      <c r="H72" s="58" t="s">
        <v>22</v>
      </c>
      <c r="I72" s="59">
        <v>1</v>
      </c>
      <c r="J72" s="60">
        <v>3200</v>
      </c>
      <c r="K72" s="60">
        <v>700</v>
      </c>
      <c r="L72" s="61">
        <v>700</v>
      </c>
    </row>
    <row r="73" ht="24" spans="1:12">
      <c r="A73" s="58" t="s">
        <v>241</v>
      </c>
      <c r="B73" s="58" t="s">
        <v>196</v>
      </c>
      <c r="C73" s="58" t="s">
        <v>242</v>
      </c>
      <c r="D73" s="58" t="s">
        <v>237</v>
      </c>
      <c r="E73" s="58" t="s">
        <v>238</v>
      </c>
      <c r="F73" s="58" t="s">
        <v>243</v>
      </c>
      <c r="G73" s="58" t="s">
        <v>240</v>
      </c>
      <c r="H73" s="58" t="s">
        <v>22</v>
      </c>
      <c r="I73" s="59">
        <v>1</v>
      </c>
      <c r="J73" s="60">
        <v>3000</v>
      </c>
      <c r="K73" s="60">
        <v>700</v>
      </c>
      <c r="L73" s="61">
        <v>700</v>
      </c>
    </row>
    <row r="74" ht="24" spans="1:12">
      <c r="A74" s="58" t="s">
        <v>244</v>
      </c>
      <c r="B74" s="58" t="s">
        <v>196</v>
      </c>
      <c r="C74" s="58" t="s">
        <v>245</v>
      </c>
      <c r="D74" s="58" t="s">
        <v>92</v>
      </c>
      <c r="E74" s="58" t="s">
        <v>246</v>
      </c>
      <c r="F74" s="58" t="s">
        <v>247</v>
      </c>
      <c r="G74" s="58" t="s">
        <v>123</v>
      </c>
      <c r="H74" s="58" t="s">
        <v>22</v>
      </c>
      <c r="I74" s="59">
        <v>1</v>
      </c>
      <c r="J74" s="60">
        <v>6500</v>
      </c>
      <c r="K74" s="60">
        <v>750</v>
      </c>
      <c r="L74" s="61">
        <v>750</v>
      </c>
    </row>
    <row r="75" ht="24" spans="1:12">
      <c r="A75" s="58" t="s">
        <v>248</v>
      </c>
      <c r="B75" s="58" t="s">
        <v>196</v>
      </c>
      <c r="C75" s="58" t="s">
        <v>249</v>
      </c>
      <c r="D75" s="58" t="s">
        <v>134</v>
      </c>
      <c r="E75" s="58" t="s">
        <v>135</v>
      </c>
      <c r="F75" s="58" t="s">
        <v>250</v>
      </c>
      <c r="G75" s="58" t="s">
        <v>137</v>
      </c>
      <c r="H75" s="58" t="s">
        <v>138</v>
      </c>
      <c r="I75" s="59">
        <v>1</v>
      </c>
      <c r="J75" s="60">
        <v>4350</v>
      </c>
      <c r="K75" s="60">
        <v>1300</v>
      </c>
      <c r="L75" s="63">
        <v>2230</v>
      </c>
    </row>
    <row r="76" ht="24" spans="1:12">
      <c r="A76" s="58" t="s">
        <v>251</v>
      </c>
      <c r="B76" s="58" t="s">
        <v>196</v>
      </c>
      <c r="C76" s="58" t="s">
        <v>249</v>
      </c>
      <c r="D76" s="58" t="s">
        <v>139</v>
      </c>
      <c r="E76" s="58" t="s">
        <v>140</v>
      </c>
      <c r="F76" s="58" t="s">
        <v>252</v>
      </c>
      <c r="G76" s="58" t="s">
        <v>137</v>
      </c>
      <c r="H76" s="58" t="s">
        <v>138</v>
      </c>
      <c r="I76" s="59">
        <v>1</v>
      </c>
      <c r="J76" s="60">
        <v>3100</v>
      </c>
      <c r="K76" s="60">
        <v>930</v>
      </c>
      <c r="L76" s="64"/>
    </row>
    <row r="77" ht="24" spans="1:12">
      <c r="A77" s="58" t="s">
        <v>253</v>
      </c>
      <c r="B77" s="58" t="s">
        <v>196</v>
      </c>
      <c r="C77" s="58" t="s">
        <v>254</v>
      </c>
      <c r="D77" s="58" t="s">
        <v>139</v>
      </c>
      <c r="E77" s="58" t="s">
        <v>255</v>
      </c>
      <c r="F77" s="58" t="s">
        <v>256</v>
      </c>
      <c r="G77" s="58" t="s">
        <v>257</v>
      </c>
      <c r="H77" s="58" t="s">
        <v>258</v>
      </c>
      <c r="I77" s="59">
        <v>1</v>
      </c>
      <c r="J77" s="60">
        <v>1950</v>
      </c>
      <c r="K77" s="60">
        <v>580</v>
      </c>
      <c r="L77" s="61">
        <v>580</v>
      </c>
    </row>
    <row r="78" ht="24" spans="1:12">
      <c r="A78" s="58" t="s">
        <v>259</v>
      </c>
      <c r="B78" s="58" t="s">
        <v>196</v>
      </c>
      <c r="C78" s="58" t="s">
        <v>260</v>
      </c>
      <c r="D78" s="58" t="s">
        <v>139</v>
      </c>
      <c r="E78" s="58" t="s">
        <v>255</v>
      </c>
      <c r="F78" s="58" t="s">
        <v>261</v>
      </c>
      <c r="G78" s="58" t="s">
        <v>257</v>
      </c>
      <c r="H78" s="58" t="s">
        <v>258</v>
      </c>
      <c r="I78" s="59">
        <v>1</v>
      </c>
      <c r="J78" s="60">
        <v>1950</v>
      </c>
      <c r="K78" s="60">
        <v>580</v>
      </c>
      <c r="L78" s="61">
        <v>580</v>
      </c>
    </row>
    <row r="79" ht="24" spans="1:12">
      <c r="A79" s="58" t="s">
        <v>262</v>
      </c>
      <c r="B79" s="58" t="s">
        <v>196</v>
      </c>
      <c r="C79" s="58" t="s">
        <v>263</v>
      </c>
      <c r="D79" s="58" t="s">
        <v>55</v>
      </c>
      <c r="E79" s="58" t="s">
        <v>161</v>
      </c>
      <c r="F79" s="58" t="s">
        <v>264</v>
      </c>
      <c r="G79" s="58" t="s">
        <v>77</v>
      </c>
      <c r="H79" s="58" t="s">
        <v>33</v>
      </c>
      <c r="I79" s="59">
        <v>1</v>
      </c>
      <c r="J79" s="60">
        <v>6600</v>
      </c>
      <c r="K79" s="60">
        <v>2000</v>
      </c>
      <c r="L79" s="61">
        <v>2000</v>
      </c>
    </row>
    <row r="80" ht="24" spans="1:12">
      <c r="A80" s="58" t="s">
        <v>265</v>
      </c>
      <c r="B80" s="58" t="s">
        <v>196</v>
      </c>
      <c r="C80" s="58" t="s">
        <v>266</v>
      </c>
      <c r="D80" s="58" t="s">
        <v>18</v>
      </c>
      <c r="E80" s="58" t="s">
        <v>267</v>
      </c>
      <c r="F80" s="58" t="s">
        <v>268</v>
      </c>
      <c r="G80" s="58" t="s">
        <v>269</v>
      </c>
      <c r="H80" s="58" t="s">
        <v>33</v>
      </c>
      <c r="I80" s="59">
        <v>1</v>
      </c>
      <c r="J80" s="60">
        <v>46000</v>
      </c>
      <c r="K80" s="60">
        <v>10900</v>
      </c>
      <c r="L80" s="63">
        <v>12900</v>
      </c>
    </row>
    <row r="81" ht="24" spans="1:12">
      <c r="A81" s="58" t="s">
        <v>270</v>
      </c>
      <c r="B81" s="58" t="s">
        <v>196</v>
      </c>
      <c r="C81" s="58" t="s">
        <v>266</v>
      </c>
      <c r="D81" s="58" t="s">
        <v>55</v>
      </c>
      <c r="E81" s="58" t="s">
        <v>161</v>
      </c>
      <c r="F81" s="58" t="s">
        <v>271</v>
      </c>
      <c r="G81" s="58" t="s">
        <v>77</v>
      </c>
      <c r="H81" s="58" t="s">
        <v>33</v>
      </c>
      <c r="I81" s="59">
        <v>1</v>
      </c>
      <c r="J81" s="60">
        <v>6600</v>
      </c>
      <c r="K81" s="60">
        <v>2000</v>
      </c>
      <c r="L81" s="64"/>
    </row>
    <row r="82" ht="24" spans="1:12">
      <c r="A82" s="58" t="s">
        <v>272</v>
      </c>
      <c r="B82" s="58" t="s">
        <v>196</v>
      </c>
      <c r="C82" s="58" t="s">
        <v>273</v>
      </c>
      <c r="D82" s="58" t="s">
        <v>24</v>
      </c>
      <c r="E82" s="58" t="s">
        <v>72</v>
      </c>
      <c r="F82" s="58" t="s">
        <v>274</v>
      </c>
      <c r="G82" s="58" t="s">
        <v>70</v>
      </c>
      <c r="H82" s="58" t="s">
        <v>22</v>
      </c>
      <c r="I82" s="59">
        <v>1</v>
      </c>
      <c r="J82" s="60">
        <v>4800</v>
      </c>
      <c r="K82" s="60">
        <v>930</v>
      </c>
      <c r="L82" s="61">
        <v>930</v>
      </c>
    </row>
    <row r="83" ht="24" spans="1:12">
      <c r="A83" s="58" t="s">
        <v>275</v>
      </c>
      <c r="B83" s="58" t="s">
        <v>196</v>
      </c>
      <c r="C83" s="58" t="s">
        <v>276</v>
      </c>
      <c r="D83" s="58" t="s">
        <v>18</v>
      </c>
      <c r="E83" s="58" t="s">
        <v>277</v>
      </c>
      <c r="F83" s="58" t="s">
        <v>278</v>
      </c>
      <c r="G83" s="58" t="s">
        <v>88</v>
      </c>
      <c r="H83" s="58" t="s">
        <v>279</v>
      </c>
      <c r="I83" s="59">
        <v>1</v>
      </c>
      <c r="J83" s="60">
        <v>50000</v>
      </c>
      <c r="K83" s="60">
        <v>10900</v>
      </c>
      <c r="L83" s="63">
        <v>14230</v>
      </c>
    </row>
    <row r="84" ht="24" spans="1:12">
      <c r="A84" s="58" t="s">
        <v>280</v>
      </c>
      <c r="B84" s="58" t="s">
        <v>196</v>
      </c>
      <c r="C84" s="58" t="s">
        <v>276</v>
      </c>
      <c r="D84" s="58" t="s">
        <v>24</v>
      </c>
      <c r="E84" s="58" t="s">
        <v>281</v>
      </c>
      <c r="F84" s="58" t="s">
        <v>282</v>
      </c>
      <c r="G84" s="58" t="s">
        <v>116</v>
      </c>
      <c r="H84" s="58" t="s">
        <v>283</v>
      </c>
      <c r="I84" s="59">
        <v>1</v>
      </c>
      <c r="J84" s="60">
        <v>3600</v>
      </c>
      <c r="K84" s="60">
        <v>930</v>
      </c>
      <c r="L84" s="67"/>
    </row>
    <row r="85" ht="24" spans="1:12">
      <c r="A85" s="58" t="s">
        <v>284</v>
      </c>
      <c r="B85" s="58" t="s">
        <v>196</v>
      </c>
      <c r="C85" s="58" t="s">
        <v>276</v>
      </c>
      <c r="D85" s="58" t="s">
        <v>74</v>
      </c>
      <c r="E85" s="58" t="s">
        <v>285</v>
      </c>
      <c r="F85" s="58" t="s">
        <v>286</v>
      </c>
      <c r="G85" s="58" t="s">
        <v>58</v>
      </c>
      <c r="H85" s="58" t="s">
        <v>287</v>
      </c>
      <c r="I85" s="59">
        <v>1</v>
      </c>
      <c r="J85" s="60">
        <v>6800</v>
      </c>
      <c r="K85" s="60">
        <v>2400</v>
      </c>
      <c r="L85" s="64"/>
    </row>
    <row r="86" ht="24" spans="1:12">
      <c r="A86" s="58" t="s">
        <v>288</v>
      </c>
      <c r="B86" s="58" t="s">
        <v>196</v>
      </c>
      <c r="C86" s="58" t="s">
        <v>289</v>
      </c>
      <c r="D86" s="58" t="s">
        <v>18</v>
      </c>
      <c r="E86" s="58" t="s">
        <v>290</v>
      </c>
      <c r="F86" s="58" t="s">
        <v>291</v>
      </c>
      <c r="G86" s="58" t="s">
        <v>292</v>
      </c>
      <c r="H86" s="58" t="s">
        <v>293</v>
      </c>
      <c r="I86" s="59">
        <v>1</v>
      </c>
      <c r="J86" s="60">
        <v>39000</v>
      </c>
      <c r="K86" s="60">
        <v>10900</v>
      </c>
      <c r="L86" s="63">
        <v>13830</v>
      </c>
    </row>
    <row r="87" ht="24" spans="1:12">
      <c r="A87" s="58" t="s">
        <v>294</v>
      </c>
      <c r="B87" s="58" t="s">
        <v>196</v>
      </c>
      <c r="C87" s="58" t="s">
        <v>289</v>
      </c>
      <c r="D87" s="58" t="s">
        <v>55</v>
      </c>
      <c r="E87" s="58" t="s">
        <v>56</v>
      </c>
      <c r="F87" s="58" t="s">
        <v>295</v>
      </c>
      <c r="G87" s="58" t="s">
        <v>58</v>
      </c>
      <c r="H87" s="58" t="s">
        <v>22</v>
      </c>
      <c r="I87" s="59">
        <v>1</v>
      </c>
      <c r="J87" s="60">
        <v>7100</v>
      </c>
      <c r="K87" s="60">
        <v>2000</v>
      </c>
      <c r="L87" s="67"/>
    </row>
    <row r="88" ht="24" spans="1:12">
      <c r="A88" s="58" t="s">
        <v>296</v>
      </c>
      <c r="B88" s="58" t="s">
        <v>196</v>
      </c>
      <c r="C88" s="58" t="s">
        <v>289</v>
      </c>
      <c r="D88" s="58" t="s">
        <v>24</v>
      </c>
      <c r="E88" s="58" t="s">
        <v>281</v>
      </c>
      <c r="F88" s="58" t="s">
        <v>297</v>
      </c>
      <c r="G88" s="58" t="s">
        <v>36</v>
      </c>
      <c r="H88" s="58" t="s">
        <v>33</v>
      </c>
      <c r="I88" s="59">
        <v>1</v>
      </c>
      <c r="J88" s="60">
        <v>4700</v>
      </c>
      <c r="K88" s="60">
        <v>930</v>
      </c>
      <c r="L88" s="64"/>
    </row>
    <row r="89" ht="24" spans="1:12">
      <c r="A89" s="58" t="s">
        <v>298</v>
      </c>
      <c r="B89" s="58" t="s">
        <v>196</v>
      </c>
      <c r="C89" s="58" t="s">
        <v>299</v>
      </c>
      <c r="D89" s="58" t="s">
        <v>300</v>
      </c>
      <c r="E89" s="58" t="s">
        <v>301</v>
      </c>
      <c r="F89" s="58" t="s">
        <v>302</v>
      </c>
      <c r="G89" s="58" t="s">
        <v>159</v>
      </c>
      <c r="H89" s="58" t="s">
        <v>33</v>
      </c>
      <c r="I89" s="59">
        <v>1</v>
      </c>
      <c r="J89" s="60">
        <v>5480</v>
      </c>
      <c r="K89" s="60">
        <v>1300</v>
      </c>
      <c r="L89" s="63">
        <v>4400</v>
      </c>
    </row>
    <row r="90" ht="24" spans="1:12">
      <c r="A90" s="58" t="s">
        <v>303</v>
      </c>
      <c r="B90" s="58" t="s">
        <v>196</v>
      </c>
      <c r="C90" s="58" t="s">
        <v>299</v>
      </c>
      <c r="D90" s="58" t="s">
        <v>300</v>
      </c>
      <c r="E90" s="58" t="s">
        <v>304</v>
      </c>
      <c r="F90" s="58" t="s">
        <v>305</v>
      </c>
      <c r="G90" s="58" t="s">
        <v>159</v>
      </c>
      <c r="H90" s="58" t="s">
        <v>33</v>
      </c>
      <c r="I90" s="59">
        <v>1</v>
      </c>
      <c r="J90" s="60">
        <v>4000</v>
      </c>
      <c r="K90" s="60">
        <v>1300</v>
      </c>
      <c r="L90" s="67"/>
    </row>
    <row r="91" ht="24" spans="1:12">
      <c r="A91" s="58" t="s">
        <v>306</v>
      </c>
      <c r="B91" s="58" t="s">
        <v>196</v>
      </c>
      <c r="C91" s="58" t="s">
        <v>299</v>
      </c>
      <c r="D91" s="58" t="s">
        <v>80</v>
      </c>
      <c r="E91" s="58" t="s">
        <v>192</v>
      </c>
      <c r="F91" s="58" t="s">
        <v>307</v>
      </c>
      <c r="G91" s="58" t="s">
        <v>83</v>
      </c>
      <c r="H91" s="58" t="s">
        <v>33</v>
      </c>
      <c r="I91" s="59">
        <v>1</v>
      </c>
      <c r="J91" s="60">
        <v>6000</v>
      </c>
      <c r="K91" s="60">
        <v>1800</v>
      </c>
      <c r="L91" s="64"/>
    </row>
    <row r="92" ht="24" spans="1:12">
      <c r="A92" s="58" t="s">
        <v>308</v>
      </c>
      <c r="B92" s="58" t="s">
        <v>196</v>
      </c>
      <c r="C92" s="58" t="s">
        <v>309</v>
      </c>
      <c r="D92" s="58" t="s">
        <v>55</v>
      </c>
      <c r="E92" s="58" t="s">
        <v>62</v>
      </c>
      <c r="F92" s="58" t="s">
        <v>310</v>
      </c>
      <c r="G92" s="58" t="s">
        <v>64</v>
      </c>
      <c r="H92" s="58" t="s">
        <v>22</v>
      </c>
      <c r="I92" s="59">
        <v>1</v>
      </c>
      <c r="J92" s="60">
        <v>6500</v>
      </c>
      <c r="K92" s="60">
        <v>2000</v>
      </c>
      <c r="L92" s="61">
        <v>2000</v>
      </c>
    </row>
    <row r="93" ht="24" spans="1:12">
      <c r="A93" s="58" t="s">
        <v>311</v>
      </c>
      <c r="B93" s="58" t="s">
        <v>196</v>
      </c>
      <c r="C93" s="58" t="s">
        <v>312</v>
      </c>
      <c r="D93" s="58" t="s">
        <v>24</v>
      </c>
      <c r="E93" s="58" t="s">
        <v>313</v>
      </c>
      <c r="F93" s="58" t="s">
        <v>314</v>
      </c>
      <c r="G93" s="58" t="s">
        <v>70</v>
      </c>
      <c r="H93" s="58" t="s">
        <v>22</v>
      </c>
      <c r="I93" s="59">
        <v>1</v>
      </c>
      <c r="J93" s="60">
        <v>8800</v>
      </c>
      <c r="K93" s="60">
        <v>1800</v>
      </c>
      <c r="L93" s="61">
        <v>1800</v>
      </c>
    </row>
    <row r="94" ht="24" spans="1:12">
      <c r="A94" s="58" t="s">
        <v>315</v>
      </c>
      <c r="B94" s="58" t="s">
        <v>196</v>
      </c>
      <c r="C94" s="58" t="s">
        <v>316</v>
      </c>
      <c r="D94" s="58" t="s">
        <v>74</v>
      </c>
      <c r="E94" s="58" t="s">
        <v>75</v>
      </c>
      <c r="F94" s="58" t="s">
        <v>317</v>
      </c>
      <c r="G94" s="58" t="s">
        <v>77</v>
      </c>
      <c r="H94" s="58" t="s">
        <v>33</v>
      </c>
      <c r="I94" s="59">
        <v>1</v>
      </c>
      <c r="J94" s="60">
        <v>7600</v>
      </c>
      <c r="K94" s="60">
        <v>2400</v>
      </c>
      <c r="L94" s="61">
        <v>2400</v>
      </c>
    </row>
    <row r="95" ht="24" spans="1:12">
      <c r="A95" s="58" t="s">
        <v>318</v>
      </c>
      <c r="B95" s="58" t="s">
        <v>196</v>
      </c>
      <c r="C95" s="58" t="s">
        <v>319</v>
      </c>
      <c r="D95" s="58" t="s">
        <v>55</v>
      </c>
      <c r="E95" s="58" t="s">
        <v>161</v>
      </c>
      <c r="F95" s="58" t="s">
        <v>320</v>
      </c>
      <c r="G95" s="58" t="s">
        <v>77</v>
      </c>
      <c r="H95" s="58" t="s">
        <v>33</v>
      </c>
      <c r="I95" s="59">
        <v>1</v>
      </c>
      <c r="J95" s="60">
        <v>6600</v>
      </c>
      <c r="K95" s="60">
        <v>2000</v>
      </c>
      <c r="L95" s="61">
        <v>2000</v>
      </c>
    </row>
    <row r="96" ht="24" spans="1:12">
      <c r="A96" s="58" t="s">
        <v>321</v>
      </c>
      <c r="B96" s="58" t="s">
        <v>196</v>
      </c>
      <c r="C96" s="58" t="s">
        <v>322</v>
      </c>
      <c r="D96" s="58" t="s">
        <v>18</v>
      </c>
      <c r="E96" s="58" t="s">
        <v>323</v>
      </c>
      <c r="F96" s="58" t="s">
        <v>324</v>
      </c>
      <c r="G96" s="58" t="s">
        <v>269</v>
      </c>
      <c r="H96" s="58" t="s">
        <v>33</v>
      </c>
      <c r="I96" s="59">
        <v>1</v>
      </c>
      <c r="J96" s="60">
        <v>43000</v>
      </c>
      <c r="K96" s="60">
        <v>9900</v>
      </c>
      <c r="L96" s="63">
        <v>11900</v>
      </c>
    </row>
    <row r="97" ht="24" spans="1:12">
      <c r="A97" s="58" t="s">
        <v>325</v>
      </c>
      <c r="B97" s="58" t="s">
        <v>196</v>
      </c>
      <c r="C97" s="58" t="s">
        <v>322</v>
      </c>
      <c r="D97" s="58" t="s">
        <v>55</v>
      </c>
      <c r="E97" s="58" t="s">
        <v>161</v>
      </c>
      <c r="F97" s="58" t="s">
        <v>326</v>
      </c>
      <c r="G97" s="58" t="s">
        <v>77</v>
      </c>
      <c r="H97" s="58" t="s">
        <v>33</v>
      </c>
      <c r="I97" s="59">
        <v>1</v>
      </c>
      <c r="J97" s="60">
        <v>6600</v>
      </c>
      <c r="K97" s="60">
        <v>2000</v>
      </c>
      <c r="L97" s="64"/>
    </row>
    <row r="98" ht="24" spans="1:12">
      <c r="A98" s="58" t="s">
        <v>327</v>
      </c>
      <c r="B98" s="58" t="s">
        <v>196</v>
      </c>
      <c r="C98" s="58" t="s">
        <v>328</v>
      </c>
      <c r="D98" s="58" t="s">
        <v>92</v>
      </c>
      <c r="E98" s="58" t="s">
        <v>329</v>
      </c>
      <c r="F98" s="58" t="s">
        <v>330</v>
      </c>
      <c r="G98" s="58" t="s">
        <v>123</v>
      </c>
      <c r="H98" s="58" t="s">
        <v>33</v>
      </c>
      <c r="I98" s="59">
        <v>1</v>
      </c>
      <c r="J98" s="60">
        <v>19000</v>
      </c>
      <c r="K98" s="60">
        <v>3600</v>
      </c>
      <c r="L98" s="63">
        <v>51100</v>
      </c>
    </row>
    <row r="99" ht="60" spans="1:12">
      <c r="A99" s="58" t="s">
        <v>331</v>
      </c>
      <c r="B99" s="58" t="s">
        <v>196</v>
      </c>
      <c r="C99" s="58" t="s">
        <v>328</v>
      </c>
      <c r="D99" s="58" t="s">
        <v>18</v>
      </c>
      <c r="E99" s="58" t="s">
        <v>332</v>
      </c>
      <c r="F99" s="58" t="s">
        <v>333</v>
      </c>
      <c r="G99" s="58" t="s">
        <v>32</v>
      </c>
      <c r="H99" s="58" t="s">
        <v>33</v>
      </c>
      <c r="I99" s="59">
        <v>1</v>
      </c>
      <c r="J99" s="60">
        <v>163000</v>
      </c>
      <c r="K99" s="60">
        <v>45700</v>
      </c>
      <c r="L99" s="67"/>
    </row>
    <row r="100" ht="24" spans="1:12">
      <c r="A100" s="58" t="s">
        <v>334</v>
      </c>
      <c r="B100" s="58" t="s">
        <v>196</v>
      </c>
      <c r="C100" s="58" t="s">
        <v>328</v>
      </c>
      <c r="D100" s="58" t="s">
        <v>24</v>
      </c>
      <c r="E100" s="58" t="s">
        <v>34</v>
      </c>
      <c r="F100" s="58" t="s">
        <v>335</v>
      </c>
      <c r="G100" s="58" t="s">
        <v>36</v>
      </c>
      <c r="H100" s="58" t="s">
        <v>33</v>
      </c>
      <c r="I100" s="59">
        <v>1</v>
      </c>
      <c r="J100" s="60">
        <v>10000</v>
      </c>
      <c r="K100" s="60">
        <v>1800</v>
      </c>
      <c r="L100" s="64"/>
    </row>
    <row r="101" ht="24" spans="1:12">
      <c r="A101" s="58" t="s">
        <v>336</v>
      </c>
      <c r="B101" s="58" t="s">
        <v>196</v>
      </c>
      <c r="C101" s="58" t="s">
        <v>337</v>
      </c>
      <c r="D101" s="58" t="s">
        <v>24</v>
      </c>
      <c r="E101" s="58" t="s">
        <v>338</v>
      </c>
      <c r="F101" s="58" t="s">
        <v>339</v>
      </c>
      <c r="G101" s="58" t="s">
        <v>70</v>
      </c>
      <c r="H101" s="58" t="s">
        <v>22</v>
      </c>
      <c r="I101" s="59">
        <v>1</v>
      </c>
      <c r="J101" s="60">
        <v>7000</v>
      </c>
      <c r="K101" s="60">
        <v>1800</v>
      </c>
      <c r="L101" s="61">
        <v>1800</v>
      </c>
    </row>
    <row r="102" ht="24" spans="1:12">
      <c r="A102" s="58" t="s">
        <v>340</v>
      </c>
      <c r="B102" s="58" t="s">
        <v>196</v>
      </c>
      <c r="C102" s="58" t="s">
        <v>341</v>
      </c>
      <c r="D102" s="58" t="s">
        <v>18</v>
      </c>
      <c r="E102" s="58" t="s">
        <v>342</v>
      </c>
      <c r="F102" s="58" t="s">
        <v>343</v>
      </c>
      <c r="G102" s="58" t="s">
        <v>344</v>
      </c>
      <c r="H102" s="58" t="s">
        <v>345</v>
      </c>
      <c r="I102" s="59">
        <v>1</v>
      </c>
      <c r="J102" s="60">
        <v>38300</v>
      </c>
      <c r="K102" s="60">
        <v>10300</v>
      </c>
      <c r="L102" s="61">
        <v>10300</v>
      </c>
    </row>
    <row r="103" ht="24" spans="1:12">
      <c r="A103" s="58" t="s">
        <v>346</v>
      </c>
      <c r="B103" s="58" t="s">
        <v>196</v>
      </c>
      <c r="C103" s="58" t="s">
        <v>347</v>
      </c>
      <c r="D103" s="58" t="s">
        <v>74</v>
      </c>
      <c r="E103" s="58" t="s">
        <v>75</v>
      </c>
      <c r="F103" s="58" t="s">
        <v>348</v>
      </c>
      <c r="G103" s="58" t="s">
        <v>77</v>
      </c>
      <c r="H103" s="58" t="s">
        <v>33</v>
      </c>
      <c r="I103" s="59">
        <v>1</v>
      </c>
      <c r="J103" s="60">
        <v>7600</v>
      </c>
      <c r="K103" s="60">
        <v>2400</v>
      </c>
      <c r="L103" s="61">
        <v>2400</v>
      </c>
    </row>
    <row r="104" ht="24" spans="1:12">
      <c r="A104" s="58" t="s">
        <v>349</v>
      </c>
      <c r="B104" s="58" t="s">
        <v>196</v>
      </c>
      <c r="C104" s="58" t="s">
        <v>350</v>
      </c>
      <c r="D104" s="58" t="s">
        <v>24</v>
      </c>
      <c r="E104" s="58" t="s">
        <v>351</v>
      </c>
      <c r="F104" s="58" t="s">
        <v>352</v>
      </c>
      <c r="G104" s="58" t="s">
        <v>27</v>
      </c>
      <c r="H104" s="58" t="s">
        <v>353</v>
      </c>
      <c r="I104" s="59">
        <v>1</v>
      </c>
      <c r="J104" s="60">
        <v>5500</v>
      </c>
      <c r="K104" s="60">
        <v>930</v>
      </c>
      <c r="L104" s="63">
        <v>16230</v>
      </c>
    </row>
    <row r="105" ht="36" spans="1:12">
      <c r="A105" s="58" t="s">
        <v>354</v>
      </c>
      <c r="B105" s="58" t="s">
        <v>196</v>
      </c>
      <c r="C105" s="58" t="s">
        <v>350</v>
      </c>
      <c r="D105" s="58" t="s">
        <v>18</v>
      </c>
      <c r="E105" s="58" t="s">
        <v>213</v>
      </c>
      <c r="F105" s="58" t="s">
        <v>355</v>
      </c>
      <c r="G105" s="58" t="s">
        <v>215</v>
      </c>
      <c r="H105" s="58" t="s">
        <v>353</v>
      </c>
      <c r="I105" s="59">
        <v>1</v>
      </c>
      <c r="J105" s="60">
        <v>53300</v>
      </c>
      <c r="K105" s="60">
        <v>15300</v>
      </c>
      <c r="L105" s="64"/>
    </row>
    <row r="106" ht="48" spans="1:12">
      <c r="A106" s="58" t="s">
        <v>356</v>
      </c>
      <c r="B106" s="58" t="s">
        <v>196</v>
      </c>
      <c r="C106" s="58" t="s">
        <v>357</v>
      </c>
      <c r="D106" s="58" t="s">
        <v>47</v>
      </c>
      <c r="E106" s="58" t="s">
        <v>358</v>
      </c>
      <c r="F106" s="58" t="s">
        <v>359</v>
      </c>
      <c r="G106" s="58" t="s">
        <v>360</v>
      </c>
      <c r="H106" s="58" t="s">
        <v>33</v>
      </c>
      <c r="I106" s="59">
        <v>1</v>
      </c>
      <c r="J106" s="60">
        <v>229000</v>
      </c>
      <c r="K106" s="60">
        <v>55800</v>
      </c>
      <c r="L106" s="61">
        <v>55800</v>
      </c>
    </row>
    <row r="107" ht="24" spans="1:12">
      <c r="A107" s="58" t="s">
        <v>361</v>
      </c>
      <c r="B107" s="58" t="s">
        <v>196</v>
      </c>
      <c r="C107" s="58" t="s">
        <v>362</v>
      </c>
      <c r="D107" s="58" t="s">
        <v>18</v>
      </c>
      <c r="E107" s="58" t="s">
        <v>267</v>
      </c>
      <c r="F107" s="58" t="s">
        <v>363</v>
      </c>
      <c r="G107" s="58" t="s">
        <v>269</v>
      </c>
      <c r="H107" s="58" t="s">
        <v>33</v>
      </c>
      <c r="I107" s="59">
        <v>1</v>
      </c>
      <c r="J107" s="60">
        <v>54000</v>
      </c>
      <c r="K107" s="60">
        <v>10900</v>
      </c>
      <c r="L107" s="63">
        <v>12900</v>
      </c>
    </row>
    <row r="108" ht="24" spans="1:12">
      <c r="A108" s="58" t="s">
        <v>364</v>
      </c>
      <c r="B108" s="58" t="s">
        <v>196</v>
      </c>
      <c r="C108" s="58" t="s">
        <v>362</v>
      </c>
      <c r="D108" s="58" t="s">
        <v>55</v>
      </c>
      <c r="E108" s="58" t="s">
        <v>161</v>
      </c>
      <c r="F108" s="58" t="s">
        <v>365</v>
      </c>
      <c r="G108" s="58" t="s">
        <v>77</v>
      </c>
      <c r="H108" s="58" t="s">
        <v>33</v>
      </c>
      <c r="I108" s="59">
        <v>1</v>
      </c>
      <c r="J108" s="60">
        <v>6600</v>
      </c>
      <c r="K108" s="60">
        <v>2000</v>
      </c>
      <c r="L108" s="64"/>
    </row>
    <row r="109" ht="24" spans="1:12">
      <c r="A109" s="58" t="s">
        <v>366</v>
      </c>
      <c r="B109" s="58" t="s">
        <v>196</v>
      </c>
      <c r="C109" s="58" t="s">
        <v>367</v>
      </c>
      <c r="D109" s="58" t="s">
        <v>43</v>
      </c>
      <c r="E109" s="58" t="s">
        <v>157</v>
      </c>
      <c r="F109" s="58" t="s">
        <v>368</v>
      </c>
      <c r="G109" s="58" t="s">
        <v>159</v>
      </c>
      <c r="H109" s="58" t="s">
        <v>22</v>
      </c>
      <c r="I109" s="59">
        <v>1</v>
      </c>
      <c r="J109" s="60">
        <v>3900</v>
      </c>
      <c r="K109" s="60">
        <v>990</v>
      </c>
      <c r="L109" s="63">
        <v>17220</v>
      </c>
    </row>
    <row r="110" ht="24" spans="1:12">
      <c r="A110" s="58" t="s">
        <v>369</v>
      </c>
      <c r="B110" s="58" t="s">
        <v>196</v>
      </c>
      <c r="C110" s="58" t="s">
        <v>367</v>
      </c>
      <c r="D110" s="58" t="s">
        <v>18</v>
      </c>
      <c r="E110" s="58" t="s">
        <v>370</v>
      </c>
      <c r="F110" s="58" t="s">
        <v>371</v>
      </c>
      <c r="G110" s="58" t="s">
        <v>372</v>
      </c>
      <c r="H110" s="58" t="s">
        <v>22</v>
      </c>
      <c r="I110" s="59">
        <v>1</v>
      </c>
      <c r="J110" s="60">
        <v>46000</v>
      </c>
      <c r="K110" s="60">
        <v>15300</v>
      </c>
      <c r="L110" s="67"/>
    </row>
    <row r="111" ht="24" spans="1:12">
      <c r="A111" s="58" t="s">
        <v>373</v>
      </c>
      <c r="B111" s="58" t="s">
        <v>196</v>
      </c>
      <c r="C111" s="58" t="s">
        <v>367</v>
      </c>
      <c r="D111" s="58" t="s">
        <v>24</v>
      </c>
      <c r="E111" s="58" t="s">
        <v>111</v>
      </c>
      <c r="F111" s="58" t="s">
        <v>374</v>
      </c>
      <c r="G111" s="58" t="s">
        <v>36</v>
      </c>
      <c r="H111" s="58" t="s">
        <v>154</v>
      </c>
      <c r="I111" s="59">
        <v>1</v>
      </c>
      <c r="J111" s="60">
        <v>4900</v>
      </c>
      <c r="K111" s="60">
        <v>930</v>
      </c>
      <c r="L111" s="64"/>
    </row>
    <row r="112" ht="24" spans="1:12">
      <c r="A112" s="58" t="s">
        <v>375</v>
      </c>
      <c r="B112" s="58" t="s">
        <v>196</v>
      </c>
      <c r="C112" s="58" t="s">
        <v>376</v>
      </c>
      <c r="D112" s="58" t="s">
        <v>80</v>
      </c>
      <c r="E112" s="58" t="s">
        <v>81</v>
      </c>
      <c r="F112" s="58" t="s">
        <v>377</v>
      </c>
      <c r="G112" s="58" t="s">
        <v>83</v>
      </c>
      <c r="H112" s="58" t="s">
        <v>84</v>
      </c>
      <c r="I112" s="59">
        <v>1</v>
      </c>
      <c r="J112" s="60">
        <v>6600</v>
      </c>
      <c r="K112" s="60">
        <v>1800</v>
      </c>
      <c r="L112" s="61">
        <v>1800</v>
      </c>
    </row>
    <row r="113" ht="24" spans="1:12">
      <c r="A113" s="58" t="s">
        <v>378</v>
      </c>
      <c r="B113" s="58" t="s">
        <v>196</v>
      </c>
      <c r="C113" s="58" t="s">
        <v>379</v>
      </c>
      <c r="D113" s="58" t="s">
        <v>18</v>
      </c>
      <c r="E113" s="58" t="s">
        <v>380</v>
      </c>
      <c r="F113" s="58" t="s">
        <v>381</v>
      </c>
      <c r="G113" s="58" t="s">
        <v>382</v>
      </c>
      <c r="H113" s="58" t="s">
        <v>383</v>
      </c>
      <c r="I113" s="59">
        <v>1</v>
      </c>
      <c r="J113" s="60">
        <v>38000</v>
      </c>
      <c r="K113" s="60">
        <v>10900</v>
      </c>
      <c r="L113" s="63">
        <v>12820</v>
      </c>
    </row>
    <row r="114" ht="24" spans="1:12">
      <c r="A114" s="58" t="s">
        <v>384</v>
      </c>
      <c r="B114" s="58" t="s">
        <v>196</v>
      </c>
      <c r="C114" s="58" t="s">
        <v>379</v>
      </c>
      <c r="D114" s="58" t="s">
        <v>43</v>
      </c>
      <c r="E114" s="58" t="s">
        <v>157</v>
      </c>
      <c r="F114" s="58" t="s">
        <v>385</v>
      </c>
      <c r="G114" s="58" t="s">
        <v>159</v>
      </c>
      <c r="H114" s="58" t="s">
        <v>22</v>
      </c>
      <c r="I114" s="59">
        <v>1</v>
      </c>
      <c r="J114" s="60">
        <v>3900</v>
      </c>
      <c r="K114" s="60">
        <v>990</v>
      </c>
      <c r="L114" s="67"/>
    </row>
    <row r="115" ht="24" spans="1:12">
      <c r="A115" s="58" t="s">
        <v>386</v>
      </c>
      <c r="B115" s="58" t="s">
        <v>196</v>
      </c>
      <c r="C115" s="58" t="s">
        <v>379</v>
      </c>
      <c r="D115" s="58" t="s">
        <v>24</v>
      </c>
      <c r="E115" s="58" t="s">
        <v>72</v>
      </c>
      <c r="F115" s="58" t="s">
        <v>387</v>
      </c>
      <c r="G115" s="58" t="s">
        <v>70</v>
      </c>
      <c r="H115" s="58" t="s">
        <v>22</v>
      </c>
      <c r="I115" s="59">
        <v>1</v>
      </c>
      <c r="J115" s="60">
        <v>4800</v>
      </c>
      <c r="K115" s="60">
        <v>930</v>
      </c>
      <c r="L115" s="64"/>
    </row>
    <row r="116" ht="24" spans="1:12">
      <c r="A116" s="58" t="s">
        <v>388</v>
      </c>
      <c r="B116" s="58" t="s">
        <v>196</v>
      </c>
      <c r="C116" s="58" t="s">
        <v>389</v>
      </c>
      <c r="D116" s="58" t="s">
        <v>43</v>
      </c>
      <c r="E116" s="58" t="s">
        <v>157</v>
      </c>
      <c r="F116" s="58" t="s">
        <v>390</v>
      </c>
      <c r="G116" s="58" t="s">
        <v>159</v>
      </c>
      <c r="H116" s="58" t="s">
        <v>22</v>
      </c>
      <c r="I116" s="59">
        <v>1</v>
      </c>
      <c r="J116" s="60">
        <v>3640</v>
      </c>
      <c r="K116" s="60">
        <v>990</v>
      </c>
      <c r="L116" s="61">
        <v>990</v>
      </c>
    </row>
    <row r="117" ht="24" spans="1:12">
      <c r="A117" s="58" t="s">
        <v>391</v>
      </c>
      <c r="B117" s="58" t="s">
        <v>196</v>
      </c>
      <c r="C117" s="58" t="s">
        <v>392</v>
      </c>
      <c r="D117" s="58" t="s">
        <v>18</v>
      </c>
      <c r="E117" s="58" t="s">
        <v>380</v>
      </c>
      <c r="F117" s="58" t="s">
        <v>393</v>
      </c>
      <c r="G117" s="58" t="s">
        <v>394</v>
      </c>
      <c r="H117" s="58" t="s">
        <v>395</v>
      </c>
      <c r="I117" s="59">
        <v>1</v>
      </c>
      <c r="J117" s="60">
        <v>36000</v>
      </c>
      <c r="K117" s="60">
        <v>10900</v>
      </c>
      <c r="L117" s="61">
        <v>10900</v>
      </c>
    </row>
    <row r="118" ht="24" spans="1:12">
      <c r="A118" s="58" t="s">
        <v>396</v>
      </c>
      <c r="B118" s="58" t="s">
        <v>196</v>
      </c>
      <c r="C118" s="58" t="s">
        <v>397</v>
      </c>
      <c r="D118" s="58" t="s">
        <v>134</v>
      </c>
      <c r="E118" s="58" t="s">
        <v>135</v>
      </c>
      <c r="F118" s="58" t="s">
        <v>398</v>
      </c>
      <c r="G118" s="58" t="s">
        <v>137</v>
      </c>
      <c r="H118" s="58" t="s">
        <v>138</v>
      </c>
      <c r="I118" s="59">
        <v>1</v>
      </c>
      <c r="J118" s="60">
        <v>4350</v>
      </c>
      <c r="K118" s="60">
        <v>1300</v>
      </c>
      <c r="L118" s="63">
        <v>2230</v>
      </c>
    </row>
    <row r="119" ht="24" spans="1:12">
      <c r="A119" s="58" t="s">
        <v>399</v>
      </c>
      <c r="B119" s="58" t="s">
        <v>196</v>
      </c>
      <c r="C119" s="58" t="s">
        <v>397</v>
      </c>
      <c r="D119" s="58" t="s">
        <v>139</v>
      </c>
      <c r="E119" s="58" t="s">
        <v>140</v>
      </c>
      <c r="F119" s="58" t="s">
        <v>400</v>
      </c>
      <c r="G119" s="58" t="s">
        <v>137</v>
      </c>
      <c r="H119" s="58" t="s">
        <v>138</v>
      </c>
      <c r="I119" s="59">
        <v>1</v>
      </c>
      <c r="J119" s="60">
        <v>3100</v>
      </c>
      <c r="K119" s="60">
        <v>930</v>
      </c>
      <c r="L119" s="64"/>
    </row>
    <row r="120" ht="24" spans="1:12">
      <c r="A120" s="58" t="s">
        <v>401</v>
      </c>
      <c r="B120" s="58" t="s">
        <v>196</v>
      </c>
      <c r="C120" s="58" t="s">
        <v>402</v>
      </c>
      <c r="D120" s="58" t="s">
        <v>24</v>
      </c>
      <c r="E120" s="58" t="s">
        <v>403</v>
      </c>
      <c r="F120" s="58" t="s">
        <v>404</v>
      </c>
      <c r="G120" s="58" t="s">
        <v>36</v>
      </c>
      <c r="H120" s="58" t="s">
        <v>33</v>
      </c>
      <c r="I120" s="59">
        <v>1</v>
      </c>
      <c r="J120" s="60">
        <v>4800</v>
      </c>
      <c r="K120" s="60">
        <v>930</v>
      </c>
      <c r="L120" s="61">
        <v>930</v>
      </c>
    </row>
    <row r="121" ht="36" spans="1:12">
      <c r="A121" s="58" t="s">
        <v>405</v>
      </c>
      <c r="B121" s="58" t="s">
        <v>196</v>
      </c>
      <c r="C121" s="58" t="s">
        <v>406</v>
      </c>
      <c r="D121" s="58" t="s">
        <v>18</v>
      </c>
      <c r="E121" s="58" t="s">
        <v>407</v>
      </c>
      <c r="F121" s="58" t="s">
        <v>408</v>
      </c>
      <c r="G121" s="58" t="s">
        <v>127</v>
      </c>
      <c r="H121" s="58" t="s">
        <v>28</v>
      </c>
      <c r="I121" s="59">
        <v>1</v>
      </c>
      <c r="J121" s="60">
        <v>62000</v>
      </c>
      <c r="K121" s="60">
        <v>10900</v>
      </c>
      <c r="L121" s="63">
        <v>11830</v>
      </c>
    </row>
    <row r="122" ht="24" spans="1:12">
      <c r="A122" s="58" t="s">
        <v>409</v>
      </c>
      <c r="B122" s="58" t="s">
        <v>196</v>
      </c>
      <c r="C122" s="58" t="s">
        <v>406</v>
      </c>
      <c r="D122" s="58" t="s">
        <v>24</v>
      </c>
      <c r="E122" s="58" t="s">
        <v>351</v>
      </c>
      <c r="F122" s="58" t="s">
        <v>410</v>
      </c>
      <c r="G122" s="58" t="s">
        <v>27</v>
      </c>
      <c r="H122" s="58" t="s">
        <v>28</v>
      </c>
      <c r="I122" s="59">
        <v>1</v>
      </c>
      <c r="J122" s="60">
        <v>4000</v>
      </c>
      <c r="K122" s="60">
        <v>930</v>
      </c>
      <c r="L122" s="64"/>
    </row>
    <row r="123" ht="24" spans="1:12">
      <c r="A123" s="58" t="s">
        <v>411</v>
      </c>
      <c r="B123" s="58" t="s">
        <v>196</v>
      </c>
      <c r="C123" s="58" t="s">
        <v>412</v>
      </c>
      <c r="D123" s="58" t="s">
        <v>92</v>
      </c>
      <c r="E123" s="58" t="s">
        <v>413</v>
      </c>
      <c r="F123" s="58" t="s">
        <v>414</v>
      </c>
      <c r="G123" s="58" t="s">
        <v>123</v>
      </c>
      <c r="H123" s="58" t="s">
        <v>33</v>
      </c>
      <c r="I123" s="59">
        <v>1</v>
      </c>
      <c r="J123" s="60">
        <v>4000</v>
      </c>
      <c r="K123" s="60">
        <v>400</v>
      </c>
      <c r="L123" s="61">
        <v>400</v>
      </c>
    </row>
    <row r="124" ht="36" spans="1:12">
      <c r="A124" s="58" t="s">
        <v>415</v>
      </c>
      <c r="B124" s="58" t="s">
        <v>196</v>
      </c>
      <c r="C124" s="58" t="s">
        <v>416</v>
      </c>
      <c r="D124" s="58" t="s">
        <v>18</v>
      </c>
      <c r="E124" s="58" t="s">
        <v>417</v>
      </c>
      <c r="F124" s="58" t="s">
        <v>418</v>
      </c>
      <c r="G124" s="58" t="s">
        <v>21</v>
      </c>
      <c r="H124" s="58" t="s">
        <v>22</v>
      </c>
      <c r="I124" s="59">
        <v>1</v>
      </c>
      <c r="J124" s="60">
        <v>205000</v>
      </c>
      <c r="K124" s="60">
        <v>63200</v>
      </c>
      <c r="L124" s="61">
        <v>63200</v>
      </c>
    </row>
    <row r="125" ht="36" spans="1:12">
      <c r="A125" s="58" t="s">
        <v>419</v>
      </c>
      <c r="B125" s="58" t="s">
        <v>196</v>
      </c>
      <c r="C125" s="58" t="s">
        <v>420</v>
      </c>
      <c r="D125" s="58" t="s">
        <v>18</v>
      </c>
      <c r="E125" s="58" t="s">
        <v>421</v>
      </c>
      <c r="F125" s="58" t="s">
        <v>422</v>
      </c>
      <c r="G125" s="58" t="s">
        <v>215</v>
      </c>
      <c r="H125" s="58" t="s">
        <v>423</v>
      </c>
      <c r="I125" s="59">
        <v>1</v>
      </c>
      <c r="J125" s="60">
        <v>45000</v>
      </c>
      <c r="K125" s="60">
        <v>10300</v>
      </c>
      <c r="L125" s="61">
        <v>10300</v>
      </c>
    </row>
    <row r="126" ht="24" spans="1:12">
      <c r="A126" s="58" t="s">
        <v>424</v>
      </c>
      <c r="B126" s="58" t="s">
        <v>196</v>
      </c>
      <c r="C126" s="58" t="s">
        <v>425</v>
      </c>
      <c r="D126" s="58" t="s">
        <v>55</v>
      </c>
      <c r="E126" s="58" t="s">
        <v>161</v>
      </c>
      <c r="F126" s="58" t="s">
        <v>426</v>
      </c>
      <c r="G126" s="58" t="s">
        <v>77</v>
      </c>
      <c r="H126" s="58" t="s">
        <v>427</v>
      </c>
      <c r="I126" s="59">
        <v>1</v>
      </c>
      <c r="J126" s="60">
        <v>6500</v>
      </c>
      <c r="K126" s="60">
        <v>2000</v>
      </c>
      <c r="L126" s="61">
        <v>2000</v>
      </c>
    </row>
    <row r="127" ht="24" spans="1:12">
      <c r="A127" s="58" t="s">
        <v>428</v>
      </c>
      <c r="B127" s="58" t="s">
        <v>196</v>
      </c>
      <c r="C127" s="58" t="s">
        <v>429</v>
      </c>
      <c r="D127" s="58" t="s">
        <v>18</v>
      </c>
      <c r="E127" s="58" t="s">
        <v>430</v>
      </c>
      <c r="F127" s="58" t="s">
        <v>431</v>
      </c>
      <c r="G127" s="58" t="s">
        <v>432</v>
      </c>
      <c r="H127" s="58" t="s">
        <v>433</v>
      </c>
      <c r="I127" s="59">
        <v>1</v>
      </c>
      <c r="J127" s="60">
        <v>39500</v>
      </c>
      <c r="K127" s="60">
        <v>10900</v>
      </c>
      <c r="L127" s="63">
        <v>11800</v>
      </c>
    </row>
    <row r="128" ht="24" spans="1:12">
      <c r="A128" s="58" t="s">
        <v>434</v>
      </c>
      <c r="B128" s="58" t="s">
        <v>196</v>
      </c>
      <c r="C128" s="58" t="s">
        <v>429</v>
      </c>
      <c r="D128" s="58" t="s">
        <v>300</v>
      </c>
      <c r="E128" s="58" t="s">
        <v>435</v>
      </c>
      <c r="F128" s="58" t="s">
        <v>436</v>
      </c>
      <c r="G128" s="58" t="s">
        <v>159</v>
      </c>
      <c r="H128" s="58" t="s">
        <v>159</v>
      </c>
      <c r="I128" s="59">
        <v>1</v>
      </c>
      <c r="J128" s="60">
        <v>5600</v>
      </c>
      <c r="K128" s="60">
        <v>900</v>
      </c>
      <c r="L128" s="64"/>
    </row>
    <row r="129" ht="24" spans="1:12">
      <c r="A129" s="58" t="s">
        <v>437</v>
      </c>
      <c r="B129" s="58" t="s">
        <v>196</v>
      </c>
      <c r="C129" s="58" t="s">
        <v>438</v>
      </c>
      <c r="D129" s="58" t="s">
        <v>55</v>
      </c>
      <c r="E129" s="58" t="s">
        <v>161</v>
      </c>
      <c r="F129" s="58" t="s">
        <v>439</v>
      </c>
      <c r="G129" s="58" t="s">
        <v>77</v>
      </c>
      <c r="H129" s="58" t="s">
        <v>33</v>
      </c>
      <c r="I129" s="59">
        <v>1</v>
      </c>
      <c r="J129" s="60">
        <v>6600</v>
      </c>
      <c r="K129" s="60">
        <v>2000</v>
      </c>
      <c r="L129" s="61">
        <v>2000</v>
      </c>
    </row>
    <row r="130" ht="36" spans="1:12">
      <c r="A130" s="58" t="s">
        <v>440</v>
      </c>
      <c r="B130" s="58" t="s">
        <v>196</v>
      </c>
      <c r="C130" s="58" t="s">
        <v>441</v>
      </c>
      <c r="D130" s="58" t="s">
        <v>442</v>
      </c>
      <c r="E130" s="58" t="s">
        <v>443</v>
      </c>
      <c r="F130" s="58" t="s">
        <v>444</v>
      </c>
      <c r="G130" s="58" t="s">
        <v>445</v>
      </c>
      <c r="H130" s="58" t="s">
        <v>446</v>
      </c>
      <c r="I130" s="59">
        <v>1</v>
      </c>
      <c r="J130" s="60">
        <v>3200</v>
      </c>
      <c r="K130" s="60">
        <v>820</v>
      </c>
      <c r="L130" s="63">
        <v>2460</v>
      </c>
    </row>
    <row r="131" ht="36" spans="1:12">
      <c r="A131" s="58" t="s">
        <v>447</v>
      </c>
      <c r="B131" s="58" t="s">
        <v>196</v>
      </c>
      <c r="C131" s="58" t="s">
        <v>441</v>
      </c>
      <c r="D131" s="58" t="s">
        <v>442</v>
      </c>
      <c r="E131" s="58" t="s">
        <v>443</v>
      </c>
      <c r="F131" s="58" t="s">
        <v>448</v>
      </c>
      <c r="G131" s="58" t="s">
        <v>445</v>
      </c>
      <c r="H131" s="58" t="s">
        <v>446</v>
      </c>
      <c r="I131" s="59">
        <v>1</v>
      </c>
      <c r="J131" s="60">
        <v>3200</v>
      </c>
      <c r="K131" s="60">
        <v>820</v>
      </c>
      <c r="L131" s="67"/>
    </row>
    <row r="132" ht="36" spans="1:12">
      <c r="A132" s="58" t="s">
        <v>449</v>
      </c>
      <c r="B132" s="58" t="s">
        <v>196</v>
      </c>
      <c r="C132" s="58" t="s">
        <v>441</v>
      </c>
      <c r="D132" s="58" t="s">
        <v>442</v>
      </c>
      <c r="E132" s="58" t="s">
        <v>443</v>
      </c>
      <c r="F132" s="58" t="s">
        <v>450</v>
      </c>
      <c r="G132" s="58" t="s">
        <v>445</v>
      </c>
      <c r="H132" s="58" t="s">
        <v>446</v>
      </c>
      <c r="I132" s="59">
        <v>1</v>
      </c>
      <c r="J132" s="60">
        <v>3200</v>
      </c>
      <c r="K132" s="60">
        <v>820</v>
      </c>
      <c r="L132" s="64"/>
    </row>
    <row r="133" ht="24" spans="1:12">
      <c r="A133" s="58" t="s">
        <v>451</v>
      </c>
      <c r="B133" s="58" t="s">
        <v>196</v>
      </c>
      <c r="C133" s="58" t="s">
        <v>452</v>
      </c>
      <c r="D133" s="58" t="s">
        <v>55</v>
      </c>
      <c r="E133" s="58" t="s">
        <v>161</v>
      </c>
      <c r="F133" s="58" t="s">
        <v>453</v>
      </c>
      <c r="G133" s="58" t="s">
        <v>77</v>
      </c>
      <c r="H133" s="58" t="s">
        <v>33</v>
      </c>
      <c r="I133" s="59">
        <v>1</v>
      </c>
      <c r="J133" s="60">
        <v>6600</v>
      </c>
      <c r="K133" s="60">
        <v>2000</v>
      </c>
      <c r="L133" s="61">
        <v>2000</v>
      </c>
    </row>
    <row r="134" ht="24" spans="1:12">
      <c r="A134" s="58" t="s">
        <v>454</v>
      </c>
      <c r="B134" s="58" t="s">
        <v>196</v>
      </c>
      <c r="C134" s="58" t="s">
        <v>455</v>
      </c>
      <c r="D134" s="58" t="s">
        <v>24</v>
      </c>
      <c r="E134" s="58" t="s">
        <v>403</v>
      </c>
      <c r="F134" s="58" t="s">
        <v>456</v>
      </c>
      <c r="G134" s="58" t="s">
        <v>36</v>
      </c>
      <c r="H134" s="58" t="s">
        <v>33</v>
      </c>
      <c r="I134" s="59">
        <v>1</v>
      </c>
      <c r="J134" s="60">
        <v>4000</v>
      </c>
      <c r="K134" s="60">
        <v>930</v>
      </c>
      <c r="L134" s="63">
        <v>15330</v>
      </c>
    </row>
    <row r="135" ht="24" spans="1:12">
      <c r="A135" s="58" t="s">
        <v>457</v>
      </c>
      <c r="B135" s="58" t="s">
        <v>196</v>
      </c>
      <c r="C135" s="58" t="s">
        <v>455</v>
      </c>
      <c r="D135" s="58" t="s">
        <v>55</v>
      </c>
      <c r="E135" s="58" t="s">
        <v>161</v>
      </c>
      <c r="F135" s="58" t="s">
        <v>458</v>
      </c>
      <c r="G135" s="58" t="s">
        <v>77</v>
      </c>
      <c r="H135" s="58" t="s">
        <v>33</v>
      </c>
      <c r="I135" s="59">
        <v>1</v>
      </c>
      <c r="J135" s="60">
        <v>6600</v>
      </c>
      <c r="K135" s="60">
        <v>2000</v>
      </c>
      <c r="L135" s="67"/>
    </row>
    <row r="136" ht="24" spans="1:12">
      <c r="A136" s="58" t="s">
        <v>459</v>
      </c>
      <c r="B136" s="58" t="s">
        <v>196</v>
      </c>
      <c r="C136" s="58" t="s">
        <v>455</v>
      </c>
      <c r="D136" s="58" t="s">
        <v>92</v>
      </c>
      <c r="E136" s="58" t="s">
        <v>413</v>
      </c>
      <c r="F136" s="58" t="s">
        <v>460</v>
      </c>
      <c r="G136" s="58" t="s">
        <v>123</v>
      </c>
      <c r="H136" s="58" t="s">
        <v>33</v>
      </c>
      <c r="I136" s="59">
        <v>1</v>
      </c>
      <c r="J136" s="60">
        <v>4000</v>
      </c>
      <c r="K136" s="60">
        <v>400</v>
      </c>
      <c r="L136" s="67"/>
    </row>
    <row r="137" ht="24" spans="1:12">
      <c r="A137" s="58" t="s">
        <v>461</v>
      </c>
      <c r="B137" s="58" t="s">
        <v>196</v>
      </c>
      <c r="C137" s="58" t="s">
        <v>455</v>
      </c>
      <c r="D137" s="58" t="s">
        <v>18</v>
      </c>
      <c r="E137" s="58" t="s">
        <v>109</v>
      </c>
      <c r="F137" s="58" t="s">
        <v>462</v>
      </c>
      <c r="G137" s="58" t="s">
        <v>50</v>
      </c>
      <c r="H137" s="58" t="s">
        <v>33</v>
      </c>
      <c r="I137" s="59">
        <v>1</v>
      </c>
      <c r="J137" s="60">
        <v>45000</v>
      </c>
      <c r="K137" s="60">
        <v>12000</v>
      </c>
      <c r="L137" s="64"/>
    </row>
    <row r="138" ht="24" spans="1:12">
      <c r="A138" s="58" t="s">
        <v>463</v>
      </c>
      <c r="B138" s="58" t="s">
        <v>196</v>
      </c>
      <c r="C138" s="58" t="s">
        <v>464</v>
      </c>
      <c r="D138" s="58" t="s">
        <v>55</v>
      </c>
      <c r="E138" s="58" t="s">
        <v>161</v>
      </c>
      <c r="F138" s="58" t="s">
        <v>465</v>
      </c>
      <c r="G138" s="58" t="s">
        <v>77</v>
      </c>
      <c r="H138" s="58" t="s">
        <v>33</v>
      </c>
      <c r="I138" s="59">
        <v>1</v>
      </c>
      <c r="J138" s="60">
        <v>6600</v>
      </c>
      <c r="K138" s="60">
        <v>2000</v>
      </c>
      <c r="L138" s="61">
        <v>2000</v>
      </c>
    </row>
    <row r="139" ht="24" spans="1:12">
      <c r="A139" s="58" t="s">
        <v>466</v>
      </c>
      <c r="B139" s="58" t="s">
        <v>196</v>
      </c>
      <c r="C139" s="58" t="s">
        <v>467</v>
      </c>
      <c r="D139" s="58" t="s">
        <v>38</v>
      </c>
      <c r="E139" s="58" t="s">
        <v>226</v>
      </c>
      <c r="F139" s="62" t="s">
        <v>468</v>
      </c>
      <c r="G139" s="62" t="s">
        <v>41</v>
      </c>
      <c r="H139" s="62" t="s">
        <v>33</v>
      </c>
      <c r="I139" s="65">
        <v>1</v>
      </c>
      <c r="J139" s="66">
        <v>3500</v>
      </c>
      <c r="K139" s="66">
        <v>790</v>
      </c>
      <c r="L139" s="61">
        <v>790</v>
      </c>
    </row>
    <row r="140" ht="36" spans="1:12">
      <c r="A140" s="58" t="s">
        <v>469</v>
      </c>
      <c r="B140" s="58" t="s">
        <v>196</v>
      </c>
      <c r="C140" s="58" t="s">
        <v>470</v>
      </c>
      <c r="D140" s="58" t="s">
        <v>18</v>
      </c>
      <c r="E140" s="58" t="s">
        <v>471</v>
      </c>
      <c r="F140" s="58" t="s">
        <v>472</v>
      </c>
      <c r="G140" s="58" t="s">
        <v>473</v>
      </c>
      <c r="H140" s="58" t="s">
        <v>474</v>
      </c>
      <c r="I140" s="59">
        <v>1</v>
      </c>
      <c r="J140" s="60">
        <v>40800</v>
      </c>
      <c r="K140" s="60">
        <v>10900</v>
      </c>
      <c r="L140" s="63">
        <v>12900</v>
      </c>
    </row>
    <row r="141" ht="24" spans="1:12">
      <c r="A141" s="58" t="s">
        <v>475</v>
      </c>
      <c r="B141" s="58" t="s">
        <v>196</v>
      </c>
      <c r="C141" s="58" t="s">
        <v>470</v>
      </c>
      <c r="D141" s="58" t="s">
        <v>55</v>
      </c>
      <c r="E141" s="58" t="s">
        <v>161</v>
      </c>
      <c r="F141" s="58" t="s">
        <v>476</v>
      </c>
      <c r="G141" s="58" t="s">
        <v>77</v>
      </c>
      <c r="H141" s="58" t="s">
        <v>33</v>
      </c>
      <c r="I141" s="59">
        <v>1</v>
      </c>
      <c r="J141" s="60">
        <v>7500</v>
      </c>
      <c r="K141" s="60">
        <v>2000</v>
      </c>
      <c r="L141" s="64"/>
    </row>
    <row r="142" ht="24" spans="1:12">
      <c r="A142" s="58" t="s">
        <v>477</v>
      </c>
      <c r="B142" s="58" t="s">
        <v>196</v>
      </c>
      <c r="C142" s="58" t="s">
        <v>478</v>
      </c>
      <c r="D142" s="58" t="s">
        <v>74</v>
      </c>
      <c r="E142" s="58" t="s">
        <v>75</v>
      </c>
      <c r="F142" s="58" t="s">
        <v>479</v>
      </c>
      <c r="G142" s="58" t="s">
        <v>77</v>
      </c>
      <c r="H142" s="58" t="s">
        <v>33</v>
      </c>
      <c r="I142" s="59">
        <v>1</v>
      </c>
      <c r="J142" s="60">
        <v>7600</v>
      </c>
      <c r="K142" s="60">
        <v>2400</v>
      </c>
      <c r="L142" s="61">
        <v>2400</v>
      </c>
    </row>
    <row r="143" ht="24" spans="1:12">
      <c r="A143" s="58" t="s">
        <v>480</v>
      </c>
      <c r="B143" s="58" t="s">
        <v>196</v>
      </c>
      <c r="C143" s="58" t="s">
        <v>481</v>
      </c>
      <c r="D143" s="58" t="s">
        <v>134</v>
      </c>
      <c r="E143" s="58" t="s">
        <v>135</v>
      </c>
      <c r="F143" s="62" t="s">
        <v>482</v>
      </c>
      <c r="G143" s="62" t="s">
        <v>137</v>
      </c>
      <c r="H143" s="62" t="s">
        <v>137</v>
      </c>
      <c r="I143" s="65">
        <v>1</v>
      </c>
      <c r="J143" s="66">
        <v>4350</v>
      </c>
      <c r="K143" s="66">
        <v>1300</v>
      </c>
      <c r="L143" s="63">
        <v>2230</v>
      </c>
    </row>
    <row r="144" ht="24" spans="1:12">
      <c r="A144" s="58" t="s">
        <v>483</v>
      </c>
      <c r="B144" s="58" t="s">
        <v>196</v>
      </c>
      <c r="C144" s="58" t="s">
        <v>481</v>
      </c>
      <c r="D144" s="58" t="s">
        <v>139</v>
      </c>
      <c r="E144" s="58" t="s">
        <v>140</v>
      </c>
      <c r="F144" s="62" t="s">
        <v>484</v>
      </c>
      <c r="G144" s="62" t="s">
        <v>137</v>
      </c>
      <c r="H144" s="62" t="s">
        <v>137</v>
      </c>
      <c r="I144" s="65">
        <v>1</v>
      </c>
      <c r="J144" s="66">
        <v>3500</v>
      </c>
      <c r="K144" s="66">
        <v>930</v>
      </c>
      <c r="L144" s="64"/>
    </row>
    <row r="145" ht="24" spans="1:12">
      <c r="A145" s="58" t="s">
        <v>485</v>
      </c>
      <c r="B145" s="58" t="s">
        <v>196</v>
      </c>
      <c r="C145" s="58" t="s">
        <v>486</v>
      </c>
      <c r="D145" s="58" t="s">
        <v>139</v>
      </c>
      <c r="E145" s="58" t="s">
        <v>255</v>
      </c>
      <c r="F145" s="58" t="s">
        <v>487</v>
      </c>
      <c r="G145" s="58" t="s">
        <v>257</v>
      </c>
      <c r="H145" s="58" t="s">
        <v>138</v>
      </c>
      <c r="I145" s="59">
        <v>1</v>
      </c>
      <c r="J145" s="60">
        <v>1900</v>
      </c>
      <c r="K145" s="60">
        <v>580</v>
      </c>
      <c r="L145" s="63">
        <v>1880</v>
      </c>
    </row>
    <row r="146" ht="24" spans="1:12">
      <c r="A146" s="58" t="s">
        <v>488</v>
      </c>
      <c r="B146" s="58" t="s">
        <v>196</v>
      </c>
      <c r="C146" s="58" t="s">
        <v>486</v>
      </c>
      <c r="D146" s="58" t="s">
        <v>134</v>
      </c>
      <c r="E146" s="58" t="s">
        <v>135</v>
      </c>
      <c r="F146" s="58" t="s">
        <v>489</v>
      </c>
      <c r="G146" s="58" t="s">
        <v>137</v>
      </c>
      <c r="H146" s="58" t="s">
        <v>138</v>
      </c>
      <c r="I146" s="59">
        <v>1</v>
      </c>
      <c r="J146" s="60">
        <v>4350</v>
      </c>
      <c r="K146" s="60">
        <v>1300</v>
      </c>
      <c r="L146" s="64"/>
    </row>
    <row r="147" ht="24" spans="1:12">
      <c r="A147" s="58" t="s">
        <v>490</v>
      </c>
      <c r="B147" s="58" t="s">
        <v>196</v>
      </c>
      <c r="C147" s="58" t="s">
        <v>491</v>
      </c>
      <c r="D147" s="58" t="s">
        <v>134</v>
      </c>
      <c r="E147" s="58" t="s">
        <v>135</v>
      </c>
      <c r="F147" s="58" t="s">
        <v>492</v>
      </c>
      <c r="G147" s="58" t="s">
        <v>137</v>
      </c>
      <c r="H147" s="58" t="s">
        <v>138</v>
      </c>
      <c r="I147" s="59">
        <v>1</v>
      </c>
      <c r="J147" s="60">
        <v>4350</v>
      </c>
      <c r="K147" s="60">
        <v>1300</v>
      </c>
      <c r="L147" s="63">
        <v>1880</v>
      </c>
    </row>
    <row r="148" ht="24" spans="1:12">
      <c r="A148" s="58" t="s">
        <v>493</v>
      </c>
      <c r="B148" s="58" t="s">
        <v>196</v>
      </c>
      <c r="C148" s="58" t="s">
        <v>491</v>
      </c>
      <c r="D148" s="58" t="s">
        <v>139</v>
      </c>
      <c r="E148" s="58" t="s">
        <v>255</v>
      </c>
      <c r="F148" s="58" t="s">
        <v>494</v>
      </c>
      <c r="G148" s="58" t="s">
        <v>257</v>
      </c>
      <c r="H148" s="58" t="s">
        <v>138</v>
      </c>
      <c r="I148" s="59">
        <v>1</v>
      </c>
      <c r="J148" s="60">
        <v>1900</v>
      </c>
      <c r="K148" s="60">
        <v>580</v>
      </c>
      <c r="L148" s="64"/>
    </row>
    <row r="149" ht="24" spans="1:12">
      <c r="A149" s="58" t="s">
        <v>495</v>
      </c>
      <c r="B149" s="58" t="s">
        <v>196</v>
      </c>
      <c r="C149" s="58" t="s">
        <v>496</v>
      </c>
      <c r="D149" s="58" t="s">
        <v>18</v>
      </c>
      <c r="E149" s="58" t="s">
        <v>53</v>
      </c>
      <c r="F149" s="58" t="s">
        <v>497</v>
      </c>
      <c r="G149" s="58" t="s">
        <v>21</v>
      </c>
      <c r="H149" s="58" t="s">
        <v>22</v>
      </c>
      <c r="I149" s="59">
        <v>1</v>
      </c>
      <c r="J149" s="60">
        <v>48000</v>
      </c>
      <c r="K149" s="60">
        <v>10900</v>
      </c>
      <c r="L149" s="61">
        <v>10900</v>
      </c>
    </row>
    <row r="150" ht="24" spans="1:12">
      <c r="A150" s="58" t="s">
        <v>498</v>
      </c>
      <c r="B150" s="58" t="s">
        <v>196</v>
      </c>
      <c r="C150" s="58" t="s">
        <v>499</v>
      </c>
      <c r="D150" s="58" t="s">
        <v>92</v>
      </c>
      <c r="E150" s="58" t="s">
        <v>500</v>
      </c>
      <c r="F150" s="58" t="s">
        <v>501</v>
      </c>
      <c r="G150" s="58" t="s">
        <v>123</v>
      </c>
      <c r="H150" s="58" t="s">
        <v>33</v>
      </c>
      <c r="I150" s="59">
        <v>1</v>
      </c>
      <c r="J150" s="60">
        <v>4500</v>
      </c>
      <c r="K150" s="60">
        <v>750</v>
      </c>
      <c r="L150" s="61">
        <v>750</v>
      </c>
    </row>
    <row r="151" ht="24" spans="1:12">
      <c r="A151" s="58" t="s">
        <v>502</v>
      </c>
      <c r="B151" s="58" t="s">
        <v>196</v>
      </c>
      <c r="C151" s="58" t="s">
        <v>503</v>
      </c>
      <c r="D151" s="58" t="s">
        <v>18</v>
      </c>
      <c r="E151" s="58" t="s">
        <v>323</v>
      </c>
      <c r="F151" s="58" t="s">
        <v>504</v>
      </c>
      <c r="G151" s="58" t="s">
        <v>269</v>
      </c>
      <c r="H151" s="58" t="s">
        <v>33</v>
      </c>
      <c r="I151" s="59">
        <v>1</v>
      </c>
      <c r="J151" s="60">
        <v>42500</v>
      </c>
      <c r="K151" s="60">
        <v>9900</v>
      </c>
      <c r="L151" s="63">
        <v>12230</v>
      </c>
    </row>
    <row r="152" ht="24" spans="1:12">
      <c r="A152" s="58" t="s">
        <v>505</v>
      </c>
      <c r="B152" s="58" t="s">
        <v>196</v>
      </c>
      <c r="C152" s="58" t="s">
        <v>503</v>
      </c>
      <c r="D152" s="58" t="s">
        <v>55</v>
      </c>
      <c r="E152" s="58" t="s">
        <v>161</v>
      </c>
      <c r="F152" s="58" t="s">
        <v>506</v>
      </c>
      <c r="G152" s="58" t="s">
        <v>77</v>
      </c>
      <c r="H152" s="58" t="s">
        <v>33</v>
      </c>
      <c r="I152" s="59">
        <v>1</v>
      </c>
      <c r="J152" s="60">
        <v>6900</v>
      </c>
      <c r="K152" s="60">
        <v>2000</v>
      </c>
      <c r="L152" s="67"/>
    </row>
    <row r="153" ht="24" spans="1:12">
      <c r="A153" s="58" t="s">
        <v>507</v>
      </c>
      <c r="B153" s="58" t="s">
        <v>196</v>
      </c>
      <c r="C153" s="58" t="s">
        <v>503</v>
      </c>
      <c r="D153" s="58" t="s">
        <v>24</v>
      </c>
      <c r="E153" s="58" t="s">
        <v>508</v>
      </c>
      <c r="F153" s="58" t="s">
        <v>509</v>
      </c>
      <c r="G153" s="58" t="s">
        <v>36</v>
      </c>
      <c r="H153" s="58" t="s">
        <v>33</v>
      </c>
      <c r="I153" s="59">
        <v>1</v>
      </c>
      <c r="J153" s="60">
        <v>3400</v>
      </c>
      <c r="K153" s="60">
        <v>330</v>
      </c>
      <c r="L153" s="64"/>
    </row>
    <row r="154" ht="24" spans="1:12">
      <c r="A154" s="58" t="s">
        <v>510</v>
      </c>
      <c r="B154" s="58" t="s">
        <v>196</v>
      </c>
      <c r="C154" s="58" t="s">
        <v>511</v>
      </c>
      <c r="D154" s="58" t="s">
        <v>18</v>
      </c>
      <c r="E154" s="58" t="s">
        <v>512</v>
      </c>
      <c r="F154" s="58" t="s">
        <v>513</v>
      </c>
      <c r="G154" s="58" t="s">
        <v>269</v>
      </c>
      <c r="H154" s="58" t="s">
        <v>33</v>
      </c>
      <c r="I154" s="59">
        <v>1</v>
      </c>
      <c r="J154" s="60">
        <v>42000</v>
      </c>
      <c r="K154" s="60">
        <v>9900</v>
      </c>
      <c r="L154" s="61">
        <v>9900</v>
      </c>
    </row>
    <row r="155" ht="36" spans="1:12">
      <c r="A155" s="58" t="s">
        <v>514</v>
      </c>
      <c r="B155" s="58" t="s">
        <v>196</v>
      </c>
      <c r="C155" s="58" t="s">
        <v>515</v>
      </c>
      <c r="D155" s="58" t="s">
        <v>18</v>
      </c>
      <c r="E155" s="58" t="s">
        <v>516</v>
      </c>
      <c r="F155" s="58" t="s">
        <v>517</v>
      </c>
      <c r="G155" s="58" t="s">
        <v>518</v>
      </c>
      <c r="H155" s="58" t="s">
        <v>287</v>
      </c>
      <c r="I155" s="59">
        <v>1</v>
      </c>
      <c r="J155" s="60">
        <v>50000</v>
      </c>
      <c r="K155" s="60">
        <v>15300</v>
      </c>
      <c r="L155" s="63">
        <v>18230</v>
      </c>
    </row>
    <row r="156" ht="24" spans="1:12">
      <c r="A156" s="58" t="s">
        <v>519</v>
      </c>
      <c r="B156" s="58" t="s">
        <v>196</v>
      </c>
      <c r="C156" s="58" t="s">
        <v>515</v>
      </c>
      <c r="D156" s="58" t="s">
        <v>55</v>
      </c>
      <c r="E156" s="58" t="s">
        <v>56</v>
      </c>
      <c r="F156" s="58" t="s">
        <v>520</v>
      </c>
      <c r="G156" s="58" t="s">
        <v>58</v>
      </c>
      <c r="H156" s="58" t="s">
        <v>287</v>
      </c>
      <c r="I156" s="59">
        <v>1</v>
      </c>
      <c r="J156" s="60">
        <v>6600</v>
      </c>
      <c r="K156" s="60">
        <v>2000</v>
      </c>
      <c r="L156" s="67"/>
    </row>
    <row r="157" ht="24" spans="1:12">
      <c r="A157" s="58" t="s">
        <v>521</v>
      </c>
      <c r="B157" s="58" t="s">
        <v>196</v>
      </c>
      <c r="C157" s="58" t="s">
        <v>515</v>
      </c>
      <c r="D157" s="58" t="s">
        <v>24</v>
      </c>
      <c r="E157" s="58" t="s">
        <v>351</v>
      </c>
      <c r="F157" s="58" t="s">
        <v>522</v>
      </c>
      <c r="G157" s="58" t="s">
        <v>523</v>
      </c>
      <c r="H157" s="58" t="s">
        <v>287</v>
      </c>
      <c r="I157" s="59">
        <v>1</v>
      </c>
      <c r="J157" s="60">
        <v>45000</v>
      </c>
      <c r="K157" s="60">
        <v>930</v>
      </c>
      <c r="L157" s="64"/>
    </row>
    <row r="158" ht="24" spans="1:12">
      <c r="A158" s="58" t="s">
        <v>524</v>
      </c>
      <c r="B158" s="58" t="s">
        <v>196</v>
      </c>
      <c r="C158" s="58" t="s">
        <v>525</v>
      </c>
      <c r="D158" s="58" t="s">
        <v>55</v>
      </c>
      <c r="E158" s="58" t="s">
        <v>56</v>
      </c>
      <c r="F158" s="58" t="s">
        <v>526</v>
      </c>
      <c r="G158" s="58" t="s">
        <v>58</v>
      </c>
      <c r="H158" s="58" t="s">
        <v>22</v>
      </c>
      <c r="I158" s="59">
        <v>1</v>
      </c>
      <c r="J158" s="60">
        <v>7000</v>
      </c>
      <c r="K158" s="60">
        <v>2000</v>
      </c>
      <c r="L158" s="63">
        <v>12900</v>
      </c>
    </row>
    <row r="159" ht="24" spans="1:12">
      <c r="A159" s="58" t="s">
        <v>527</v>
      </c>
      <c r="B159" s="58" t="s">
        <v>196</v>
      </c>
      <c r="C159" s="58" t="s">
        <v>525</v>
      </c>
      <c r="D159" s="58" t="s">
        <v>18</v>
      </c>
      <c r="E159" s="58" t="s">
        <v>53</v>
      </c>
      <c r="F159" s="62" t="s">
        <v>528</v>
      </c>
      <c r="G159" s="62" t="s">
        <v>21</v>
      </c>
      <c r="H159" s="62" t="s">
        <v>22</v>
      </c>
      <c r="I159" s="65">
        <v>1</v>
      </c>
      <c r="J159" s="66">
        <v>46000</v>
      </c>
      <c r="K159" s="66">
        <v>10900</v>
      </c>
      <c r="L159" s="64"/>
    </row>
    <row r="160" ht="24" spans="1:12">
      <c r="A160" s="58" t="s">
        <v>529</v>
      </c>
      <c r="B160" s="58" t="s">
        <v>196</v>
      </c>
      <c r="C160" s="58" t="s">
        <v>530</v>
      </c>
      <c r="D160" s="58" t="s">
        <v>531</v>
      </c>
      <c r="E160" s="58" t="s">
        <v>532</v>
      </c>
      <c r="F160" s="58" t="s">
        <v>533</v>
      </c>
      <c r="G160" s="58" t="s">
        <v>534</v>
      </c>
      <c r="H160" s="58" t="s">
        <v>22</v>
      </c>
      <c r="I160" s="59">
        <v>1</v>
      </c>
      <c r="J160" s="60">
        <v>24600</v>
      </c>
      <c r="K160" s="60">
        <v>1860</v>
      </c>
      <c r="L160" s="61">
        <v>1860</v>
      </c>
    </row>
    <row r="161" ht="24" spans="1:12">
      <c r="A161" s="58" t="s">
        <v>535</v>
      </c>
      <c r="B161" s="58" t="s">
        <v>196</v>
      </c>
      <c r="C161" s="58" t="s">
        <v>536</v>
      </c>
      <c r="D161" s="58" t="s">
        <v>47</v>
      </c>
      <c r="E161" s="58" t="s">
        <v>117</v>
      </c>
      <c r="F161" s="58" t="s">
        <v>537</v>
      </c>
      <c r="G161" s="58" t="s">
        <v>119</v>
      </c>
      <c r="H161" s="58" t="s">
        <v>423</v>
      </c>
      <c r="I161" s="59">
        <v>1</v>
      </c>
      <c r="J161" s="60">
        <v>172000</v>
      </c>
      <c r="K161" s="60">
        <v>55800</v>
      </c>
      <c r="L161" s="61">
        <v>55800</v>
      </c>
    </row>
    <row r="162" ht="24" spans="1:12">
      <c r="A162" s="58" t="s">
        <v>538</v>
      </c>
      <c r="B162" s="58" t="s">
        <v>196</v>
      </c>
      <c r="C162" s="58" t="s">
        <v>539</v>
      </c>
      <c r="D162" s="58" t="s">
        <v>55</v>
      </c>
      <c r="E162" s="58" t="s">
        <v>161</v>
      </c>
      <c r="F162" s="58" t="s">
        <v>540</v>
      </c>
      <c r="G162" s="58" t="s">
        <v>77</v>
      </c>
      <c r="H162" s="58" t="s">
        <v>33</v>
      </c>
      <c r="I162" s="59">
        <v>1</v>
      </c>
      <c r="J162" s="60">
        <v>6600</v>
      </c>
      <c r="K162" s="60">
        <v>2000</v>
      </c>
      <c r="L162" s="63">
        <v>14930</v>
      </c>
    </row>
    <row r="163" ht="24" spans="1:12">
      <c r="A163" s="58" t="s">
        <v>541</v>
      </c>
      <c r="B163" s="58" t="s">
        <v>196</v>
      </c>
      <c r="C163" s="58" t="s">
        <v>539</v>
      </c>
      <c r="D163" s="58" t="s">
        <v>24</v>
      </c>
      <c r="E163" s="58" t="s">
        <v>281</v>
      </c>
      <c r="F163" s="58" t="s">
        <v>542</v>
      </c>
      <c r="G163" s="58" t="s">
        <v>27</v>
      </c>
      <c r="H163" s="58" t="s">
        <v>543</v>
      </c>
      <c r="I163" s="59">
        <v>1</v>
      </c>
      <c r="J163" s="60">
        <v>5000</v>
      </c>
      <c r="K163" s="60">
        <v>930</v>
      </c>
      <c r="L163" s="67"/>
    </row>
    <row r="164" ht="36" spans="1:12">
      <c r="A164" s="58" t="s">
        <v>544</v>
      </c>
      <c r="B164" s="58" t="s">
        <v>196</v>
      </c>
      <c r="C164" s="58" t="s">
        <v>539</v>
      </c>
      <c r="D164" s="58" t="s">
        <v>18</v>
      </c>
      <c r="E164" s="58" t="s">
        <v>545</v>
      </c>
      <c r="F164" s="58" t="s">
        <v>546</v>
      </c>
      <c r="G164" s="58" t="s">
        <v>215</v>
      </c>
      <c r="H164" s="58" t="s">
        <v>543</v>
      </c>
      <c r="I164" s="59">
        <v>1</v>
      </c>
      <c r="J164" s="60">
        <v>49800</v>
      </c>
      <c r="K164" s="60">
        <v>12000</v>
      </c>
      <c r="L164" s="64"/>
    </row>
    <row r="165" ht="48" spans="1:12">
      <c r="A165" s="58" t="s">
        <v>547</v>
      </c>
      <c r="B165" s="58" t="s">
        <v>196</v>
      </c>
      <c r="C165" s="58" t="s">
        <v>548</v>
      </c>
      <c r="D165" s="58" t="s">
        <v>18</v>
      </c>
      <c r="E165" s="58" t="s">
        <v>549</v>
      </c>
      <c r="F165" s="58" t="s">
        <v>550</v>
      </c>
      <c r="G165" s="58" t="s">
        <v>360</v>
      </c>
      <c r="H165" s="58" t="s">
        <v>33</v>
      </c>
      <c r="I165" s="59">
        <v>1</v>
      </c>
      <c r="J165" s="60">
        <v>67000</v>
      </c>
      <c r="K165" s="60">
        <v>15300</v>
      </c>
      <c r="L165" s="63">
        <v>16630</v>
      </c>
    </row>
    <row r="166" ht="24" spans="1:12">
      <c r="A166" s="58" t="s">
        <v>551</v>
      </c>
      <c r="B166" s="58" t="s">
        <v>196</v>
      </c>
      <c r="C166" s="58" t="s">
        <v>548</v>
      </c>
      <c r="D166" s="58" t="s">
        <v>92</v>
      </c>
      <c r="E166" s="58" t="s">
        <v>552</v>
      </c>
      <c r="F166" s="58" t="s">
        <v>553</v>
      </c>
      <c r="G166" s="58" t="s">
        <v>123</v>
      </c>
      <c r="H166" s="58" t="s">
        <v>33</v>
      </c>
      <c r="I166" s="59">
        <v>1</v>
      </c>
      <c r="J166" s="60">
        <v>5900</v>
      </c>
      <c r="K166" s="60">
        <v>400</v>
      </c>
      <c r="L166" s="67"/>
    </row>
    <row r="167" ht="24" spans="1:12">
      <c r="A167" s="58" t="s">
        <v>554</v>
      </c>
      <c r="B167" s="58" t="s">
        <v>196</v>
      </c>
      <c r="C167" s="58" t="s">
        <v>548</v>
      </c>
      <c r="D167" s="58" t="s">
        <v>24</v>
      </c>
      <c r="E167" s="58" t="s">
        <v>152</v>
      </c>
      <c r="F167" s="58" t="s">
        <v>555</v>
      </c>
      <c r="G167" s="58" t="s">
        <v>36</v>
      </c>
      <c r="H167" s="58" t="s">
        <v>33</v>
      </c>
      <c r="I167" s="59">
        <v>1</v>
      </c>
      <c r="J167" s="60">
        <v>6700</v>
      </c>
      <c r="K167" s="60">
        <v>930</v>
      </c>
      <c r="L167" s="64"/>
    </row>
    <row r="168" ht="24" spans="1:12">
      <c r="A168" s="58" t="s">
        <v>556</v>
      </c>
      <c r="B168" s="58" t="s">
        <v>196</v>
      </c>
      <c r="C168" s="58" t="s">
        <v>557</v>
      </c>
      <c r="D168" s="58" t="s">
        <v>24</v>
      </c>
      <c r="E168" s="58" t="s">
        <v>558</v>
      </c>
      <c r="F168" s="58" t="s">
        <v>559</v>
      </c>
      <c r="G168" s="58" t="s">
        <v>560</v>
      </c>
      <c r="H168" s="58" t="s">
        <v>383</v>
      </c>
      <c r="I168" s="59">
        <v>1</v>
      </c>
      <c r="J168" s="60">
        <v>11500</v>
      </c>
      <c r="K168" s="60">
        <v>2300</v>
      </c>
      <c r="L168" s="61">
        <v>2300</v>
      </c>
    </row>
    <row r="169" ht="24" spans="1:12">
      <c r="A169" s="58" t="s">
        <v>561</v>
      </c>
      <c r="B169" s="58" t="s">
        <v>196</v>
      </c>
      <c r="C169" s="58" t="s">
        <v>562</v>
      </c>
      <c r="D169" s="58" t="s">
        <v>55</v>
      </c>
      <c r="E169" s="58" t="s">
        <v>62</v>
      </c>
      <c r="F169" s="58" t="s">
        <v>563</v>
      </c>
      <c r="G169" s="58" t="s">
        <v>64</v>
      </c>
      <c r="H169" s="58" t="s">
        <v>22</v>
      </c>
      <c r="I169" s="59">
        <v>1</v>
      </c>
      <c r="J169" s="60">
        <v>6500</v>
      </c>
      <c r="K169" s="60">
        <v>2000</v>
      </c>
      <c r="L169" s="63">
        <v>18230</v>
      </c>
    </row>
    <row r="170" ht="24" spans="1:12">
      <c r="A170" s="58" t="s">
        <v>564</v>
      </c>
      <c r="B170" s="58" t="s">
        <v>196</v>
      </c>
      <c r="C170" s="58" t="s">
        <v>562</v>
      </c>
      <c r="D170" s="58" t="s">
        <v>24</v>
      </c>
      <c r="E170" s="58" t="s">
        <v>111</v>
      </c>
      <c r="F170" s="58" t="s">
        <v>565</v>
      </c>
      <c r="G170" s="58" t="s">
        <v>36</v>
      </c>
      <c r="H170" s="58" t="s">
        <v>154</v>
      </c>
      <c r="I170" s="59">
        <v>1</v>
      </c>
      <c r="J170" s="60">
        <v>4900</v>
      </c>
      <c r="K170" s="60">
        <v>930</v>
      </c>
      <c r="L170" s="67"/>
    </row>
    <row r="171" ht="24" spans="1:12">
      <c r="A171" s="58" t="s">
        <v>566</v>
      </c>
      <c r="B171" s="58" t="s">
        <v>196</v>
      </c>
      <c r="C171" s="58" t="s">
        <v>562</v>
      </c>
      <c r="D171" s="58" t="s">
        <v>18</v>
      </c>
      <c r="E171" s="58" t="s">
        <v>370</v>
      </c>
      <c r="F171" s="58" t="s">
        <v>567</v>
      </c>
      <c r="G171" s="58" t="s">
        <v>372</v>
      </c>
      <c r="H171" s="58" t="s">
        <v>22</v>
      </c>
      <c r="I171" s="59">
        <v>1</v>
      </c>
      <c r="J171" s="60">
        <v>49000</v>
      </c>
      <c r="K171" s="60">
        <v>15300</v>
      </c>
      <c r="L171" s="64"/>
    </row>
    <row r="172" ht="24" spans="1:12">
      <c r="A172" s="58" t="s">
        <v>568</v>
      </c>
      <c r="B172" s="58" t="s">
        <v>196</v>
      </c>
      <c r="C172" s="58" t="s">
        <v>569</v>
      </c>
      <c r="D172" s="58" t="s">
        <v>92</v>
      </c>
      <c r="E172" s="58" t="s">
        <v>121</v>
      </c>
      <c r="F172" s="58" t="s">
        <v>570</v>
      </c>
      <c r="G172" s="58" t="s">
        <v>123</v>
      </c>
      <c r="H172" s="58" t="s">
        <v>22</v>
      </c>
      <c r="I172" s="59">
        <v>1</v>
      </c>
      <c r="J172" s="60">
        <v>5900</v>
      </c>
      <c r="K172" s="60">
        <v>750</v>
      </c>
      <c r="L172" s="61">
        <v>750</v>
      </c>
    </row>
    <row r="173" ht="24" spans="1:12">
      <c r="A173" s="58" t="s">
        <v>571</v>
      </c>
      <c r="B173" s="58" t="s">
        <v>196</v>
      </c>
      <c r="C173" s="58" t="s">
        <v>572</v>
      </c>
      <c r="D173" s="58" t="s">
        <v>24</v>
      </c>
      <c r="E173" s="58" t="s">
        <v>573</v>
      </c>
      <c r="F173" s="58" t="s">
        <v>574</v>
      </c>
      <c r="G173" s="58" t="s">
        <v>36</v>
      </c>
      <c r="H173" s="58" t="s">
        <v>154</v>
      </c>
      <c r="I173" s="59">
        <v>1</v>
      </c>
      <c r="J173" s="60">
        <v>11300</v>
      </c>
      <c r="K173" s="60">
        <v>2300</v>
      </c>
      <c r="L173" s="63">
        <v>65500</v>
      </c>
    </row>
    <row r="174" ht="36" spans="1:12">
      <c r="A174" s="58" t="s">
        <v>575</v>
      </c>
      <c r="B174" s="58" t="s">
        <v>196</v>
      </c>
      <c r="C174" s="58" t="s">
        <v>572</v>
      </c>
      <c r="D174" s="58" t="s">
        <v>18</v>
      </c>
      <c r="E174" s="58" t="s">
        <v>417</v>
      </c>
      <c r="F174" s="58" t="s">
        <v>576</v>
      </c>
      <c r="G174" s="58" t="s">
        <v>21</v>
      </c>
      <c r="H174" s="58" t="s">
        <v>577</v>
      </c>
      <c r="I174" s="59">
        <v>1</v>
      </c>
      <c r="J174" s="60">
        <v>196500</v>
      </c>
      <c r="K174" s="60">
        <v>63200</v>
      </c>
      <c r="L174" s="64"/>
    </row>
    <row r="175" ht="24" spans="1:12">
      <c r="A175" s="58" t="s">
        <v>578</v>
      </c>
      <c r="B175" s="58" t="s">
        <v>196</v>
      </c>
      <c r="C175" s="58" t="s">
        <v>579</v>
      </c>
      <c r="D175" s="58" t="s">
        <v>55</v>
      </c>
      <c r="E175" s="58" t="s">
        <v>62</v>
      </c>
      <c r="F175" s="58" t="s">
        <v>580</v>
      </c>
      <c r="G175" s="58" t="s">
        <v>64</v>
      </c>
      <c r="H175" s="58" t="s">
        <v>22</v>
      </c>
      <c r="I175" s="59">
        <v>1</v>
      </c>
      <c r="J175" s="60">
        <v>6500</v>
      </c>
      <c r="K175" s="60">
        <v>2000</v>
      </c>
      <c r="L175" s="61">
        <v>2000</v>
      </c>
    </row>
    <row r="176" ht="24" spans="1:12">
      <c r="A176" s="58" t="s">
        <v>581</v>
      </c>
      <c r="B176" s="58" t="s">
        <v>196</v>
      </c>
      <c r="C176" s="58" t="s">
        <v>582</v>
      </c>
      <c r="D176" s="58" t="s">
        <v>18</v>
      </c>
      <c r="E176" s="58" t="s">
        <v>583</v>
      </c>
      <c r="F176" s="58" t="s">
        <v>584</v>
      </c>
      <c r="G176" s="58" t="s">
        <v>88</v>
      </c>
      <c r="H176" s="58" t="s">
        <v>84</v>
      </c>
      <c r="I176" s="59">
        <v>1</v>
      </c>
      <c r="J176" s="60">
        <v>80000</v>
      </c>
      <c r="K176" s="60">
        <v>15300</v>
      </c>
      <c r="L176" s="61">
        <v>15300</v>
      </c>
    </row>
    <row r="177" ht="24" spans="1:12">
      <c r="A177" s="58" t="s">
        <v>585</v>
      </c>
      <c r="B177" s="58" t="s">
        <v>196</v>
      </c>
      <c r="C177" s="58" t="s">
        <v>586</v>
      </c>
      <c r="D177" s="58" t="s">
        <v>55</v>
      </c>
      <c r="E177" s="58" t="s">
        <v>62</v>
      </c>
      <c r="F177" s="58" t="s">
        <v>587</v>
      </c>
      <c r="G177" s="58" t="s">
        <v>64</v>
      </c>
      <c r="H177" s="58" t="s">
        <v>22</v>
      </c>
      <c r="I177" s="59">
        <v>1</v>
      </c>
      <c r="J177" s="60">
        <v>6500</v>
      </c>
      <c r="K177" s="60">
        <v>2000</v>
      </c>
      <c r="L177" s="61">
        <v>2000</v>
      </c>
    </row>
    <row r="178" ht="24" spans="1:12">
      <c r="A178" s="58" t="s">
        <v>588</v>
      </c>
      <c r="B178" s="58" t="s">
        <v>196</v>
      </c>
      <c r="C178" s="58" t="s">
        <v>589</v>
      </c>
      <c r="D178" s="58" t="s">
        <v>18</v>
      </c>
      <c r="E178" s="58" t="s">
        <v>323</v>
      </c>
      <c r="F178" s="58" t="s">
        <v>590</v>
      </c>
      <c r="G178" s="58" t="s">
        <v>269</v>
      </c>
      <c r="H178" s="58" t="s">
        <v>33</v>
      </c>
      <c r="I178" s="59">
        <v>1</v>
      </c>
      <c r="J178" s="60">
        <v>44000</v>
      </c>
      <c r="K178" s="60">
        <v>9900</v>
      </c>
      <c r="L178" s="63">
        <v>11900</v>
      </c>
    </row>
    <row r="179" ht="24" spans="1:12">
      <c r="A179" s="58" t="s">
        <v>591</v>
      </c>
      <c r="B179" s="58" t="s">
        <v>196</v>
      </c>
      <c r="C179" s="58" t="s">
        <v>589</v>
      </c>
      <c r="D179" s="58" t="s">
        <v>55</v>
      </c>
      <c r="E179" s="58" t="s">
        <v>161</v>
      </c>
      <c r="F179" s="58" t="s">
        <v>592</v>
      </c>
      <c r="G179" s="58" t="s">
        <v>77</v>
      </c>
      <c r="H179" s="58" t="s">
        <v>33</v>
      </c>
      <c r="I179" s="59">
        <v>1</v>
      </c>
      <c r="J179" s="60">
        <v>6600</v>
      </c>
      <c r="K179" s="60">
        <v>2000</v>
      </c>
      <c r="L179" s="64"/>
    </row>
    <row r="180" ht="24" spans="1:12">
      <c r="A180" s="58" t="s">
        <v>593</v>
      </c>
      <c r="B180" s="58" t="s">
        <v>196</v>
      </c>
      <c r="C180" s="58" t="s">
        <v>594</v>
      </c>
      <c r="D180" s="58" t="s">
        <v>24</v>
      </c>
      <c r="E180" s="58" t="s">
        <v>90</v>
      </c>
      <c r="F180" s="58" t="s">
        <v>595</v>
      </c>
      <c r="G180" s="58" t="s">
        <v>36</v>
      </c>
      <c r="H180" s="58" t="s">
        <v>154</v>
      </c>
      <c r="I180" s="59">
        <v>1</v>
      </c>
      <c r="J180" s="60">
        <v>10600</v>
      </c>
      <c r="K180" s="60">
        <v>2300</v>
      </c>
      <c r="L180" s="61">
        <v>2300</v>
      </c>
    </row>
    <row r="181" ht="24" spans="1:12">
      <c r="A181" s="58" t="s">
        <v>596</v>
      </c>
      <c r="B181" s="58" t="s">
        <v>196</v>
      </c>
      <c r="C181" s="58" t="s">
        <v>597</v>
      </c>
      <c r="D181" s="58" t="s">
        <v>55</v>
      </c>
      <c r="E181" s="58" t="s">
        <v>161</v>
      </c>
      <c r="F181" s="58" t="s">
        <v>598</v>
      </c>
      <c r="G181" s="58" t="s">
        <v>77</v>
      </c>
      <c r="H181" s="58" t="s">
        <v>33</v>
      </c>
      <c r="I181" s="59">
        <v>1</v>
      </c>
      <c r="J181" s="60">
        <v>6800</v>
      </c>
      <c r="K181" s="60">
        <v>2000</v>
      </c>
      <c r="L181" s="61">
        <v>2000</v>
      </c>
    </row>
    <row r="182" ht="24" spans="1:12">
      <c r="A182" s="58" t="s">
        <v>599</v>
      </c>
      <c r="B182" s="58" t="s">
        <v>196</v>
      </c>
      <c r="C182" s="58" t="s">
        <v>600</v>
      </c>
      <c r="D182" s="58" t="s">
        <v>74</v>
      </c>
      <c r="E182" s="58" t="s">
        <v>75</v>
      </c>
      <c r="F182" s="58" t="s">
        <v>601</v>
      </c>
      <c r="G182" s="58" t="s">
        <v>77</v>
      </c>
      <c r="H182" s="58" t="s">
        <v>33</v>
      </c>
      <c r="I182" s="59">
        <v>1</v>
      </c>
      <c r="J182" s="60">
        <v>7600</v>
      </c>
      <c r="K182" s="60">
        <v>2400</v>
      </c>
      <c r="L182" s="61">
        <v>2400</v>
      </c>
    </row>
    <row r="183" ht="33" customHeight="1" spans="1:12">
      <c r="A183" s="58" t="s">
        <v>194</v>
      </c>
      <c r="B183" s="58" t="s">
        <v>196</v>
      </c>
      <c r="C183" s="62">
        <v>77</v>
      </c>
      <c r="D183" s="68"/>
      <c r="E183" s="68"/>
      <c r="F183" s="68"/>
      <c r="G183" s="68"/>
      <c r="H183" s="68"/>
      <c r="I183" s="66">
        <v>122</v>
      </c>
      <c r="J183" s="66">
        <v>2841970</v>
      </c>
      <c r="K183" s="66">
        <v>734750</v>
      </c>
      <c r="L183" s="70">
        <v>734750</v>
      </c>
    </row>
    <row r="184" ht="36" spans="1:12">
      <c r="A184" s="58" t="s">
        <v>602</v>
      </c>
      <c r="B184" s="58" t="s">
        <v>603</v>
      </c>
      <c r="C184" s="58" t="s">
        <v>604</v>
      </c>
      <c r="D184" s="58" t="s">
        <v>139</v>
      </c>
      <c r="E184" s="58" t="s">
        <v>605</v>
      </c>
      <c r="F184" s="58" t="s">
        <v>240</v>
      </c>
      <c r="G184" s="58" t="s">
        <v>22</v>
      </c>
      <c r="H184" s="58" t="s">
        <v>606</v>
      </c>
      <c r="I184" s="71">
        <v>1</v>
      </c>
      <c r="J184" s="60">
        <v>1600</v>
      </c>
      <c r="K184" s="60">
        <v>370</v>
      </c>
      <c r="L184" s="60">
        <v>370</v>
      </c>
    </row>
    <row r="185" ht="24" spans="1:12">
      <c r="A185" s="58" t="s">
        <v>607</v>
      </c>
      <c r="B185" s="58" t="s">
        <v>603</v>
      </c>
      <c r="C185" s="69" t="s">
        <v>608</v>
      </c>
      <c r="D185" s="58" t="s">
        <v>24</v>
      </c>
      <c r="E185" s="58" t="s">
        <v>72</v>
      </c>
      <c r="F185" s="58" t="s">
        <v>70</v>
      </c>
      <c r="G185" s="58" t="s">
        <v>22</v>
      </c>
      <c r="H185" s="58" t="s">
        <v>609</v>
      </c>
      <c r="I185" s="71">
        <v>1</v>
      </c>
      <c r="J185" s="60">
        <v>4700</v>
      </c>
      <c r="K185" s="60">
        <v>930</v>
      </c>
      <c r="L185" s="60">
        <v>2930</v>
      </c>
    </row>
    <row r="186" ht="36" spans="1:12">
      <c r="A186" s="58" t="s">
        <v>610</v>
      </c>
      <c r="B186" s="58" t="s">
        <v>603</v>
      </c>
      <c r="C186" s="69" t="s">
        <v>608</v>
      </c>
      <c r="D186" s="58" t="s">
        <v>55</v>
      </c>
      <c r="E186" s="58" t="s">
        <v>62</v>
      </c>
      <c r="F186" s="58" t="s">
        <v>64</v>
      </c>
      <c r="G186" s="58" t="s">
        <v>22</v>
      </c>
      <c r="H186" s="58" t="s">
        <v>611</v>
      </c>
      <c r="I186" s="71">
        <v>1</v>
      </c>
      <c r="J186" s="60">
        <v>6500</v>
      </c>
      <c r="K186" s="60">
        <v>2000</v>
      </c>
      <c r="L186" s="60"/>
    </row>
    <row r="187" ht="24" spans="1:12">
      <c r="A187" s="58" t="s">
        <v>612</v>
      </c>
      <c r="B187" s="58" t="s">
        <v>603</v>
      </c>
      <c r="C187" s="69" t="s">
        <v>613</v>
      </c>
      <c r="D187" s="58" t="s">
        <v>24</v>
      </c>
      <c r="E187" s="58" t="s">
        <v>614</v>
      </c>
      <c r="F187" s="58" t="s">
        <v>27</v>
      </c>
      <c r="G187" s="58" t="s">
        <v>28</v>
      </c>
      <c r="H187" s="58" t="s">
        <v>615</v>
      </c>
      <c r="I187" s="71">
        <v>1</v>
      </c>
      <c r="J187" s="60">
        <v>10000</v>
      </c>
      <c r="K187" s="60">
        <v>1800</v>
      </c>
      <c r="L187" s="60">
        <v>46000</v>
      </c>
    </row>
    <row r="188" ht="24" spans="1:12">
      <c r="A188" s="58" t="s">
        <v>616</v>
      </c>
      <c r="B188" s="58" t="s">
        <v>603</v>
      </c>
      <c r="C188" s="69" t="s">
        <v>613</v>
      </c>
      <c r="D188" s="58" t="s">
        <v>18</v>
      </c>
      <c r="E188" s="58" t="s">
        <v>617</v>
      </c>
      <c r="F188" s="58" t="s">
        <v>127</v>
      </c>
      <c r="G188" s="58" t="s">
        <v>28</v>
      </c>
      <c r="H188" s="58" t="s">
        <v>618</v>
      </c>
      <c r="I188" s="71">
        <v>1</v>
      </c>
      <c r="J188" s="60">
        <v>165000</v>
      </c>
      <c r="K188" s="60">
        <v>38800</v>
      </c>
      <c r="L188" s="60"/>
    </row>
    <row r="189" ht="36" spans="1:12">
      <c r="A189" s="58" t="s">
        <v>619</v>
      </c>
      <c r="B189" s="58" t="s">
        <v>603</v>
      </c>
      <c r="C189" s="69" t="s">
        <v>613</v>
      </c>
      <c r="D189" s="58" t="s">
        <v>92</v>
      </c>
      <c r="E189" s="58" t="s">
        <v>93</v>
      </c>
      <c r="F189" s="58" t="s">
        <v>95</v>
      </c>
      <c r="G189" s="58" t="s">
        <v>28</v>
      </c>
      <c r="H189" s="58" t="s">
        <v>620</v>
      </c>
      <c r="I189" s="71">
        <v>1</v>
      </c>
      <c r="J189" s="60">
        <v>15000</v>
      </c>
      <c r="K189" s="60">
        <v>3600</v>
      </c>
      <c r="L189" s="60"/>
    </row>
    <row r="190" ht="24" spans="1:12">
      <c r="A190" s="58" t="s">
        <v>621</v>
      </c>
      <c r="B190" s="58" t="s">
        <v>603</v>
      </c>
      <c r="C190" s="69" t="s">
        <v>613</v>
      </c>
      <c r="D190" s="58" t="s">
        <v>80</v>
      </c>
      <c r="E190" s="58" t="s">
        <v>192</v>
      </c>
      <c r="F190" s="58" t="s">
        <v>83</v>
      </c>
      <c r="G190" s="58" t="s">
        <v>33</v>
      </c>
      <c r="H190" s="58" t="s">
        <v>622</v>
      </c>
      <c r="I190" s="71">
        <v>1</v>
      </c>
      <c r="J190" s="60">
        <v>7000</v>
      </c>
      <c r="K190" s="60">
        <v>1800</v>
      </c>
      <c r="L190" s="60"/>
    </row>
    <row r="191" ht="24" spans="1:12">
      <c r="A191" s="58" t="s">
        <v>623</v>
      </c>
      <c r="B191" s="58" t="s">
        <v>603</v>
      </c>
      <c r="C191" s="58" t="s">
        <v>624</v>
      </c>
      <c r="D191" s="58" t="s">
        <v>80</v>
      </c>
      <c r="E191" s="58" t="s">
        <v>192</v>
      </c>
      <c r="F191" s="58" t="s">
        <v>83</v>
      </c>
      <c r="G191" s="58" t="s">
        <v>33</v>
      </c>
      <c r="H191" s="58" t="s">
        <v>625</v>
      </c>
      <c r="I191" s="71">
        <v>1</v>
      </c>
      <c r="J191" s="60">
        <v>7600</v>
      </c>
      <c r="K191" s="60">
        <v>1800</v>
      </c>
      <c r="L191" s="60">
        <v>1800</v>
      </c>
    </row>
    <row r="192" ht="24" spans="1:12">
      <c r="A192" s="58" t="s">
        <v>626</v>
      </c>
      <c r="B192" s="58" t="s">
        <v>603</v>
      </c>
      <c r="C192" s="69" t="s">
        <v>627</v>
      </c>
      <c r="D192" s="58" t="s">
        <v>18</v>
      </c>
      <c r="E192" s="58" t="s">
        <v>628</v>
      </c>
      <c r="F192" s="58" t="s">
        <v>21</v>
      </c>
      <c r="G192" s="58" t="s">
        <v>22</v>
      </c>
      <c r="H192" s="58" t="s">
        <v>629</v>
      </c>
      <c r="I192" s="71">
        <v>1</v>
      </c>
      <c r="J192" s="60">
        <v>143000</v>
      </c>
      <c r="K192" s="60">
        <v>38800</v>
      </c>
      <c r="L192" s="60">
        <v>46500</v>
      </c>
    </row>
    <row r="193" ht="36" spans="1:12">
      <c r="A193" s="58" t="s">
        <v>630</v>
      </c>
      <c r="B193" s="58" t="s">
        <v>603</v>
      </c>
      <c r="C193" s="69" t="s">
        <v>627</v>
      </c>
      <c r="D193" s="58" t="s">
        <v>92</v>
      </c>
      <c r="E193" s="58" t="s">
        <v>631</v>
      </c>
      <c r="F193" s="58" t="s">
        <v>123</v>
      </c>
      <c r="G193" s="58" t="s">
        <v>22</v>
      </c>
      <c r="H193" s="58" t="s">
        <v>632</v>
      </c>
      <c r="I193" s="71">
        <v>1</v>
      </c>
      <c r="J193" s="60">
        <v>18200</v>
      </c>
      <c r="K193" s="60">
        <v>3600</v>
      </c>
      <c r="L193" s="60"/>
    </row>
    <row r="194" ht="24" spans="1:12">
      <c r="A194" s="58" t="s">
        <v>633</v>
      </c>
      <c r="B194" s="58" t="s">
        <v>603</v>
      </c>
      <c r="C194" s="69" t="s">
        <v>627</v>
      </c>
      <c r="D194" s="58" t="s">
        <v>24</v>
      </c>
      <c r="E194" s="58" t="s">
        <v>634</v>
      </c>
      <c r="F194" s="58" t="s">
        <v>36</v>
      </c>
      <c r="G194" s="58" t="s">
        <v>154</v>
      </c>
      <c r="H194" s="58" t="s">
        <v>635</v>
      </c>
      <c r="I194" s="71">
        <v>1</v>
      </c>
      <c r="J194" s="60">
        <v>9800</v>
      </c>
      <c r="K194" s="60">
        <v>2300</v>
      </c>
      <c r="L194" s="60"/>
    </row>
    <row r="195" ht="24" spans="1:12">
      <c r="A195" s="58" t="s">
        <v>636</v>
      </c>
      <c r="B195" s="58" t="s">
        <v>603</v>
      </c>
      <c r="C195" s="69" t="s">
        <v>627</v>
      </c>
      <c r="D195" s="58" t="s">
        <v>24</v>
      </c>
      <c r="E195" s="58" t="s">
        <v>100</v>
      </c>
      <c r="F195" s="58" t="s">
        <v>36</v>
      </c>
      <c r="G195" s="58" t="s">
        <v>33</v>
      </c>
      <c r="H195" s="58" t="s">
        <v>637</v>
      </c>
      <c r="I195" s="71">
        <v>1</v>
      </c>
      <c r="J195" s="60">
        <v>7000</v>
      </c>
      <c r="K195" s="60">
        <v>1800</v>
      </c>
      <c r="L195" s="60"/>
    </row>
    <row r="196" ht="24" spans="1:12">
      <c r="A196" s="58" t="s">
        <v>638</v>
      </c>
      <c r="B196" s="58" t="s">
        <v>603</v>
      </c>
      <c r="C196" s="58" t="s">
        <v>639</v>
      </c>
      <c r="D196" s="58" t="s">
        <v>43</v>
      </c>
      <c r="E196" s="58" t="s">
        <v>640</v>
      </c>
      <c r="F196" s="58" t="s">
        <v>159</v>
      </c>
      <c r="G196" s="58" t="s">
        <v>22</v>
      </c>
      <c r="H196" s="58" t="s">
        <v>641</v>
      </c>
      <c r="I196" s="71">
        <v>1</v>
      </c>
      <c r="J196" s="60">
        <v>7700</v>
      </c>
      <c r="K196" s="60">
        <v>1800</v>
      </c>
      <c r="L196" s="60">
        <v>1800</v>
      </c>
    </row>
    <row r="197" ht="24" spans="1:12">
      <c r="A197" s="58" t="s">
        <v>642</v>
      </c>
      <c r="B197" s="58" t="s">
        <v>603</v>
      </c>
      <c r="C197" s="69" t="s">
        <v>643</v>
      </c>
      <c r="D197" s="58" t="s">
        <v>18</v>
      </c>
      <c r="E197" s="58" t="s">
        <v>644</v>
      </c>
      <c r="F197" s="58" t="s">
        <v>127</v>
      </c>
      <c r="G197" s="58" t="s">
        <v>28</v>
      </c>
      <c r="H197" s="58" t="s">
        <v>645</v>
      </c>
      <c r="I197" s="71">
        <v>1</v>
      </c>
      <c r="J197" s="60">
        <v>146000</v>
      </c>
      <c r="K197" s="60">
        <v>24500</v>
      </c>
      <c r="L197" s="60">
        <v>26300</v>
      </c>
    </row>
    <row r="198" ht="24" spans="1:12">
      <c r="A198" s="58" t="s">
        <v>646</v>
      </c>
      <c r="B198" s="58" t="s">
        <v>603</v>
      </c>
      <c r="C198" s="69" t="s">
        <v>643</v>
      </c>
      <c r="D198" s="58" t="s">
        <v>24</v>
      </c>
      <c r="E198" s="58" t="s">
        <v>614</v>
      </c>
      <c r="F198" s="58" t="s">
        <v>27</v>
      </c>
      <c r="G198" s="58" t="s">
        <v>28</v>
      </c>
      <c r="H198" s="58" t="s">
        <v>647</v>
      </c>
      <c r="I198" s="71">
        <v>1</v>
      </c>
      <c r="J198" s="60">
        <v>9000</v>
      </c>
      <c r="K198" s="60">
        <v>1800</v>
      </c>
      <c r="L198" s="60"/>
    </row>
    <row r="199" ht="36" spans="1:12">
      <c r="A199" s="58" t="s">
        <v>648</v>
      </c>
      <c r="B199" s="58" t="s">
        <v>603</v>
      </c>
      <c r="C199" s="58" t="s">
        <v>649</v>
      </c>
      <c r="D199" s="58" t="s">
        <v>92</v>
      </c>
      <c r="E199" s="58" t="s">
        <v>121</v>
      </c>
      <c r="F199" s="58" t="s">
        <v>123</v>
      </c>
      <c r="G199" s="58" t="s">
        <v>33</v>
      </c>
      <c r="H199" s="58" t="s">
        <v>650</v>
      </c>
      <c r="I199" s="71">
        <v>1</v>
      </c>
      <c r="J199" s="60">
        <v>4800</v>
      </c>
      <c r="K199" s="60">
        <v>750</v>
      </c>
      <c r="L199" s="60">
        <v>750</v>
      </c>
    </row>
    <row r="200" ht="36" spans="1:12">
      <c r="A200" s="58" t="s">
        <v>651</v>
      </c>
      <c r="B200" s="58" t="s">
        <v>603</v>
      </c>
      <c r="C200" s="58" t="s">
        <v>652</v>
      </c>
      <c r="D200" s="58" t="s">
        <v>55</v>
      </c>
      <c r="E200" s="58" t="s">
        <v>161</v>
      </c>
      <c r="F200" s="58" t="s">
        <v>77</v>
      </c>
      <c r="G200" s="58" t="s">
        <v>33</v>
      </c>
      <c r="H200" s="58" t="s">
        <v>653</v>
      </c>
      <c r="I200" s="71">
        <v>1</v>
      </c>
      <c r="J200" s="60">
        <v>6600</v>
      </c>
      <c r="K200" s="60">
        <v>2000</v>
      </c>
      <c r="L200" s="60">
        <v>2000</v>
      </c>
    </row>
    <row r="201" ht="24" spans="1:12">
      <c r="A201" s="58" t="s">
        <v>654</v>
      </c>
      <c r="B201" s="58" t="s">
        <v>603</v>
      </c>
      <c r="C201" s="58" t="s">
        <v>655</v>
      </c>
      <c r="D201" s="58" t="s">
        <v>47</v>
      </c>
      <c r="E201" s="58" t="s">
        <v>48</v>
      </c>
      <c r="F201" s="58" t="s">
        <v>50</v>
      </c>
      <c r="G201" s="58" t="s">
        <v>33</v>
      </c>
      <c r="H201" s="58" t="s">
        <v>656</v>
      </c>
      <c r="I201" s="71">
        <v>1</v>
      </c>
      <c r="J201" s="60">
        <v>158000</v>
      </c>
      <c r="K201" s="60">
        <v>40700</v>
      </c>
      <c r="L201" s="60">
        <v>40700</v>
      </c>
    </row>
    <row r="202" ht="36" spans="1:12">
      <c r="A202" s="58" t="s">
        <v>657</v>
      </c>
      <c r="B202" s="58" t="s">
        <v>603</v>
      </c>
      <c r="C202" s="69" t="s">
        <v>658</v>
      </c>
      <c r="D202" s="58" t="s">
        <v>92</v>
      </c>
      <c r="E202" s="58" t="s">
        <v>93</v>
      </c>
      <c r="F202" s="58" t="s">
        <v>95</v>
      </c>
      <c r="G202" s="58" t="s">
        <v>28</v>
      </c>
      <c r="H202" s="58" t="s">
        <v>659</v>
      </c>
      <c r="I202" s="71">
        <v>1</v>
      </c>
      <c r="J202" s="60">
        <v>15000</v>
      </c>
      <c r="K202" s="60">
        <v>3600</v>
      </c>
      <c r="L202" s="60">
        <v>44200</v>
      </c>
    </row>
    <row r="203" ht="24" spans="1:12">
      <c r="A203" s="58" t="s">
        <v>660</v>
      </c>
      <c r="B203" s="58" t="s">
        <v>603</v>
      </c>
      <c r="C203" s="69" t="s">
        <v>658</v>
      </c>
      <c r="D203" s="58" t="s">
        <v>24</v>
      </c>
      <c r="E203" s="58" t="s">
        <v>614</v>
      </c>
      <c r="F203" s="58" t="s">
        <v>27</v>
      </c>
      <c r="G203" s="58" t="s">
        <v>28</v>
      </c>
      <c r="H203" s="58" t="s">
        <v>661</v>
      </c>
      <c r="I203" s="71">
        <v>1</v>
      </c>
      <c r="J203" s="60">
        <v>10000</v>
      </c>
      <c r="K203" s="60">
        <v>1800</v>
      </c>
      <c r="L203" s="60"/>
    </row>
    <row r="204" ht="24" spans="1:12">
      <c r="A204" s="58" t="s">
        <v>662</v>
      </c>
      <c r="B204" s="58" t="s">
        <v>603</v>
      </c>
      <c r="C204" s="69" t="s">
        <v>658</v>
      </c>
      <c r="D204" s="58" t="s">
        <v>18</v>
      </c>
      <c r="E204" s="58" t="s">
        <v>617</v>
      </c>
      <c r="F204" s="58" t="s">
        <v>127</v>
      </c>
      <c r="G204" s="58" t="s">
        <v>28</v>
      </c>
      <c r="H204" s="58" t="s">
        <v>663</v>
      </c>
      <c r="I204" s="71">
        <v>1</v>
      </c>
      <c r="J204" s="60">
        <v>165000</v>
      </c>
      <c r="K204" s="60">
        <v>38800</v>
      </c>
      <c r="L204" s="60"/>
    </row>
    <row r="205" ht="36" spans="1:12">
      <c r="A205" s="58" t="s">
        <v>664</v>
      </c>
      <c r="B205" s="58" t="s">
        <v>603</v>
      </c>
      <c r="C205" s="69" t="s">
        <v>665</v>
      </c>
      <c r="D205" s="58" t="s">
        <v>92</v>
      </c>
      <c r="E205" s="58" t="s">
        <v>666</v>
      </c>
      <c r="F205" s="58" t="s">
        <v>667</v>
      </c>
      <c r="G205" s="58" t="s">
        <v>668</v>
      </c>
      <c r="H205" s="58" t="s">
        <v>669</v>
      </c>
      <c r="I205" s="71">
        <v>1</v>
      </c>
      <c r="J205" s="60">
        <v>17000</v>
      </c>
      <c r="K205" s="60">
        <v>3600</v>
      </c>
      <c r="L205" s="60">
        <v>5900</v>
      </c>
    </row>
    <row r="206" ht="24" spans="1:12">
      <c r="A206" s="58" t="s">
        <v>670</v>
      </c>
      <c r="B206" s="58" t="s">
        <v>603</v>
      </c>
      <c r="C206" s="69" t="s">
        <v>665</v>
      </c>
      <c r="D206" s="58" t="s">
        <v>24</v>
      </c>
      <c r="E206" s="58" t="s">
        <v>90</v>
      </c>
      <c r="F206" s="58" t="s">
        <v>36</v>
      </c>
      <c r="G206" s="58" t="s">
        <v>33</v>
      </c>
      <c r="H206" s="58" t="s">
        <v>671</v>
      </c>
      <c r="I206" s="71">
        <v>1</v>
      </c>
      <c r="J206" s="60">
        <v>9500</v>
      </c>
      <c r="K206" s="60">
        <v>2300</v>
      </c>
      <c r="L206" s="60"/>
    </row>
    <row r="207" ht="24" spans="1:12">
      <c r="A207" s="58" t="s">
        <v>672</v>
      </c>
      <c r="B207" s="58" t="s">
        <v>603</v>
      </c>
      <c r="C207" s="69" t="s">
        <v>673</v>
      </c>
      <c r="D207" s="58" t="s">
        <v>24</v>
      </c>
      <c r="E207" s="58" t="s">
        <v>614</v>
      </c>
      <c r="F207" s="58" t="s">
        <v>27</v>
      </c>
      <c r="G207" s="58" t="s">
        <v>28</v>
      </c>
      <c r="H207" s="58" t="s">
        <v>674</v>
      </c>
      <c r="I207" s="71">
        <v>1</v>
      </c>
      <c r="J207" s="60">
        <v>10000</v>
      </c>
      <c r="K207" s="60">
        <v>1800</v>
      </c>
      <c r="L207" s="60">
        <v>44200</v>
      </c>
    </row>
    <row r="208" ht="24" spans="1:12">
      <c r="A208" s="58" t="s">
        <v>675</v>
      </c>
      <c r="B208" s="58" t="s">
        <v>603</v>
      </c>
      <c r="C208" s="69" t="s">
        <v>673</v>
      </c>
      <c r="D208" s="58" t="s">
        <v>18</v>
      </c>
      <c r="E208" s="58" t="s">
        <v>617</v>
      </c>
      <c r="F208" s="58" t="s">
        <v>127</v>
      </c>
      <c r="G208" s="58" t="s">
        <v>28</v>
      </c>
      <c r="H208" s="58" t="s">
        <v>676</v>
      </c>
      <c r="I208" s="71">
        <v>1</v>
      </c>
      <c r="J208" s="60">
        <v>165000</v>
      </c>
      <c r="K208" s="60">
        <v>38800</v>
      </c>
      <c r="L208" s="60"/>
    </row>
    <row r="209" ht="36" spans="1:12">
      <c r="A209" s="58" t="s">
        <v>677</v>
      </c>
      <c r="B209" s="58" t="s">
        <v>603</v>
      </c>
      <c r="C209" s="69" t="s">
        <v>673</v>
      </c>
      <c r="D209" s="58" t="s">
        <v>92</v>
      </c>
      <c r="E209" s="58" t="s">
        <v>93</v>
      </c>
      <c r="F209" s="58" t="s">
        <v>95</v>
      </c>
      <c r="G209" s="58" t="s">
        <v>28</v>
      </c>
      <c r="H209" s="58" t="s">
        <v>678</v>
      </c>
      <c r="I209" s="71">
        <v>1</v>
      </c>
      <c r="J209" s="60">
        <v>15000</v>
      </c>
      <c r="K209" s="60">
        <v>3600</v>
      </c>
      <c r="L209" s="60"/>
    </row>
    <row r="210" ht="36" spans="1:12">
      <c r="A210" s="58" t="s">
        <v>679</v>
      </c>
      <c r="B210" s="58" t="s">
        <v>603</v>
      </c>
      <c r="C210" s="58" t="s">
        <v>680</v>
      </c>
      <c r="D210" s="58" t="s">
        <v>24</v>
      </c>
      <c r="E210" s="58" t="s">
        <v>681</v>
      </c>
      <c r="F210" s="58" t="s">
        <v>682</v>
      </c>
      <c r="G210" s="58" t="s">
        <v>683</v>
      </c>
      <c r="H210" s="58" t="s">
        <v>684</v>
      </c>
      <c r="I210" s="71">
        <v>1</v>
      </c>
      <c r="J210" s="60">
        <v>5800</v>
      </c>
      <c r="K210" s="60">
        <v>930</v>
      </c>
      <c r="L210" s="60">
        <v>930</v>
      </c>
    </row>
    <row r="211" ht="24" spans="1:12">
      <c r="A211" s="58" t="s">
        <v>685</v>
      </c>
      <c r="B211" s="58" t="s">
        <v>603</v>
      </c>
      <c r="C211" s="69" t="s">
        <v>686</v>
      </c>
      <c r="D211" s="58" t="s">
        <v>18</v>
      </c>
      <c r="E211" s="58" t="s">
        <v>430</v>
      </c>
      <c r="F211" s="58" t="s">
        <v>432</v>
      </c>
      <c r="G211" s="58" t="s">
        <v>433</v>
      </c>
      <c r="H211" s="58" t="s">
        <v>687</v>
      </c>
      <c r="I211" s="71">
        <v>1</v>
      </c>
      <c r="J211" s="60">
        <v>40000</v>
      </c>
      <c r="K211" s="60">
        <v>10900</v>
      </c>
      <c r="L211" s="60">
        <v>12900</v>
      </c>
    </row>
    <row r="212" ht="36" spans="1:12">
      <c r="A212" s="58" t="s">
        <v>688</v>
      </c>
      <c r="B212" s="58" t="s">
        <v>603</v>
      </c>
      <c r="C212" s="69" t="s">
        <v>686</v>
      </c>
      <c r="D212" s="58" t="s">
        <v>55</v>
      </c>
      <c r="E212" s="58" t="s">
        <v>161</v>
      </c>
      <c r="F212" s="58" t="s">
        <v>77</v>
      </c>
      <c r="G212" s="58" t="s">
        <v>423</v>
      </c>
      <c r="H212" s="58" t="s">
        <v>689</v>
      </c>
      <c r="I212" s="71">
        <v>1</v>
      </c>
      <c r="J212" s="60">
        <v>7000</v>
      </c>
      <c r="K212" s="60">
        <v>2000</v>
      </c>
      <c r="L212" s="60"/>
    </row>
    <row r="213" ht="36" spans="1:12">
      <c r="A213" s="58" t="s">
        <v>690</v>
      </c>
      <c r="B213" s="58" t="s">
        <v>603</v>
      </c>
      <c r="C213" s="58" t="s">
        <v>691</v>
      </c>
      <c r="D213" s="58" t="s">
        <v>55</v>
      </c>
      <c r="E213" s="58" t="s">
        <v>56</v>
      </c>
      <c r="F213" s="58" t="s">
        <v>58</v>
      </c>
      <c r="G213" s="58" t="s">
        <v>22</v>
      </c>
      <c r="H213" s="58" t="s">
        <v>692</v>
      </c>
      <c r="I213" s="71">
        <v>1</v>
      </c>
      <c r="J213" s="60">
        <v>7200</v>
      </c>
      <c r="K213" s="60">
        <v>2000</v>
      </c>
      <c r="L213" s="60">
        <v>2000</v>
      </c>
    </row>
    <row r="214" ht="36" spans="1:12">
      <c r="A214" s="58" t="s">
        <v>693</v>
      </c>
      <c r="B214" s="58" t="s">
        <v>603</v>
      </c>
      <c r="C214" s="69" t="s">
        <v>694</v>
      </c>
      <c r="D214" s="58" t="s">
        <v>55</v>
      </c>
      <c r="E214" s="58" t="s">
        <v>161</v>
      </c>
      <c r="F214" s="58" t="s">
        <v>77</v>
      </c>
      <c r="G214" s="58" t="s">
        <v>33</v>
      </c>
      <c r="H214" s="58" t="s">
        <v>695</v>
      </c>
      <c r="I214" s="71">
        <v>1</v>
      </c>
      <c r="J214" s="60">
        <v>6600</v>
      </c>
      <c r="K214" s="60">
        <v>2000</v>
      </c>
      <c r="L214" s="60">
        <v>13230</v>
      </c>
    </row>
    <row r="215" ht="24" spans="1:12">
      <c r="A215" s="58" t="s">
        <v>696</v>
      </c>
      <c r="B215" s="58" t="s">
        <v>603</v>
      </c>
      <c r="C215" s="69" t="s">
        <v>694</v>
      </c>
      <c r="D215" s="58" t="s">
        <v>24</v>
      </c>
      <c r="E215" s="58" t="s">
        <v>72</v>
      </c>
      <c r="F215" s="58" t="s">
        <v>70</v>
      </c>
      <c r="G215" s="58" t="s">
        <v>345</v>
      </c>
      <c r="H215" s="58" t="s">
        <v>697</v>
      </c>
      <c r="I215" s="71">
        <v>1</v>
      </c>
      <c r="J215" s="60">
        <v>4000</v>
      </c>
      <c r="K215" s="60">
        <v>930</v>
      </c>
      <c r="L215" s="60"/>
    </row>
    <row r="216" ht="24" spans="1:12">
      <c r="A216" s="58" t="s">
        <v>698</v>
      </c>
      <c r="B216" s="58" t="s">
        <v>603</v>
      </c>
      <c r="C216" s="69" t="s">
        <v>694</v>
      </c>
      <c r="D216" s="58" t="s">
        <v>18</v>
      </c>
      <c r="E216" s="58" t="s">
        <v>407</v>
      </c>
      <c r="F216" s="58" t="s">
        <v>127</v>
      </c>
      <c r="G216" s="58" t="s">
        <v>28</v>
      </c>
      <c r="H216" s="58" t="s">
        <v>699</v>
      </c>
      <c r="I216" s="71">
        <v>1</v>
      </c>
      <c r="J216" s="60">
        <v>58000</v>
      </c>
      <c r="K216" s="60">
        <v>10300</v>
      </c>
      <c r="L216" s="60"/>
    </row>
    <row r="217" ht="24" spans="1:12">
      <c r="A217" s="58" t="s">
        <v>700</v>
      </c>
      <c r="B217" s="58" t="s">
        <v>603</v>
      </c>
      <c r="C217" s="69" t="s">
        <v>701</v>
      </c>
      <c r="D217" s="58" t="s">
        <v>24</v>
      </c>
      <c r="E217" s="58" t="s">
        <v>702</v>
      </c>
      <c r="F217" s="58" t="s">
        <v>27</v>
      </c>
      <c r="G217" s="58" t="s">
        <v>543</v>
      </c>
      <c r="H217" s="58" t="s">
        <v>703</v>
      </c>
      <c r="I217" s="71">
        <v>1</v>
      </c>
      <c r="J217" s="60">
        <v>10000</v>
      </c>
      <c r="K217" s="60">
        <v>2300</v>
      </c>
      <c r="L217" s="60">
        <v>70900</v>
      </c>
    </row>
    <row r="218" ht="36" spans="1:12">
      <c r="A218" s="58" t="s">
        <v>704</v>
      </c>
      <c r="B218" s="58" t="s">
        <v>603</v>
      </c>
      <c r="C218" s="69" t="s">
        <v>701</v>
      </c>
      <c r="D218" s="58" t="s">
        <v>18</v>
      </c>
      <c r="E218" s="58" t="s">
        <v>705</v>
      </c>
      <c r="F218" s="58" t="s">
        <v>706</v>
      </c>
      <c r="G218" s="58" t="s">
        <v>543</v>
      </c>
      <c r="H218" s="58" t="s">
        <v>707</v>
      </c>
      <c r="I218" s="71">
        <v>1</v>
      </c>
      <c r="J218" s="60">
        <v>185000</v>
      </c>
      <c r="K218" s="60">
        <v>63200</v>
      </c>
      <c r="L218" s="60"/>
    </row>
    <row r="219" ht="24" spans="1:12">
      <c r="A219" s="58" t="s">
        <v>708</v>
      </c>
      <c r="B219" s="58" t="s">
        <v>603</v>
      </c>
      <c r="C219" s="69" t="s">
        <v>701</v>
      </c>
      <c r="D219" s="58" t="s">
        <v>92</v>
      </c>
      <c r="E219" s="58" t="s">
        <v>709</v>
      </c>
      <c r="F219" s="58" t="s">
        <v>710</v>
      </c>
      <c r="G219" s="58" t="s">
        <v>543</v>
      </c>
      <c r="H219" s="58" t="s">
        <v>711</v>
      </c>
      <c r="I219" s="71">
        <v>1</v>
      </c>
      <c r="J219" s="60">
        <v>21000</v>
      </c>
      <c r="K219" s="60">
        <v>3600</v>
      </c>
      <c r="L219" s="60"/>
    </row>
    <row r="220" ht="24" spans="1:12">
      <c r="A220" s="58" t="s">
        <v>712</v>
      </c>
      <c r="B220" s="58" t="s">
        <v>603</v>
      </c>
      <c r="C220" s="69" t="s">
        <v>701</v>
      </c>
      <c r="D220" s="58" t="s">
        <v>24</v>
      </c>
      <c r="E220" s="58" t="s">
        <v>338</v>
      </c>
      <c r="F220" s="58" t="s">
        <v>70</v>
      </c>
      <c r="G220" s="58" t="s">
        <v>22</v>
      </c>
      <c r="H220" s="58" t="s">
        <v>713</v>
      </c>
      <c r="I220" s="71">
        <v>1</v>
      </c>
      <c r="J220" s="60">
        <v>6600</v>
      </c>
      <c r="K220" s="60">
        <v>1800</v>
      </c>
      <c r="L220" s="60"/>
    </row>
    <row r="221" ht="24" spans="1:12">
      <c r="A221" s="58" t="s">
        <v>714</v>
      </c>
      <c r="B221" s="58" t="s">
        <v>603</v>
      </c>
      <c r="C221" s="58" t="s">
        <v>715</v>
      </c>
      <c r="D221" s="58" t="s">
        <v>24</v>
      </c>
      <c r="E221" s="58" t="s">
        <v>716</v>
      </c>
      <c r="F221" s="58" t="s">
        <v>36</v>
      </c>
      <c r="G221" s="58" t="s">
        <v>33</v>
      </c>
      <c r="H221" s="58" t="s">
        <v>717</v>
      </c>
      <c r="I221" s="71">
        <v>1</v>
      </c>
      <c r="J221" s="60">
        <v>6000</v>
      </c>
      <c r="K221" s="60">
        <v>930</v>
      </c>
      <c r="L221" s="60">
        <v>930</v>
      </c>
    </row>
    <row r="222" ht="24" spans="1:12">
      <c r="A222" s="58" t="s">
        <v>718</v>
      </c>
      <c r="B222" s="58" t="s">
        <v>603</v>
      </c>
      <c r="C222" s="58" t="s">
        <v>719</v>
      </c>
      <c r="D222" s="58" t="s">
        <v>24</v>
      </c>
      <c r="E222" s="58" t="s">
        <v>716</v>
      </c>
      <c r="F222" s="58" t="s">
        <v>36</v>
      </c>
      <c r="G222" s="58" t="s">
        <v>33</v>
      </c>
      <c r="H222" s="58" t="s">
        <v>720</v>
      </c>
      <c r="I222" s="71">
        <v>1</v>
      </c>
      <c r="J222" s="60">
        <v>7300</v>
      </c>
      <c r="K222" s="60">
        <v>930</v>
      </c>
      <c r="L222" s="60">
        <v>930</v>
      </c>
    </row>
    <row r="223" ht="36" spans="1:12">
      <c r="A223" s="58" t="s">
        <v>721</v>
      </c>
      <c r="B223" s="58" t="s">
        <v>603</v>
      </c>
      <c r="C223" s="58" t="s">
        <v>722</v>
      </c>
      <c r="D223" s="58" t="s">
        <v>55</v>
      </c>
      <c r="E223" s="58" t="s">
        <v>161</v>
      </c>
      <c r="F223" s="58" t="s">
        <v>77</v>
      </c>
      <c r="G223" s="58" t="s">
        <v>33</v>
      </c>
      <c r="H223" s="58" t="s">
        <v>723</v>
      </c>
      <c r="I223" s="71">
        <v>1</v>
      </c>
      <c r="J223" s="60">
        <v>6600</v>
      </c>
      <c r="K223" s="60">
        <v>2000</v>
      </c>
      <c r="L223" s="60">
        <v>2000</v>
      </c>
    </row>
    <row r="224" ht="36" spans="1:12">
      <c r="A224" s="58" t="s">
        <v>724</v>
      </c>
      <c r="B224" s="58" t="s">
        <v>603</v>
      </c>
      <c r="C224" s="69" t="s">
        <v>725</v>
      </c>
      <c r="D224" s="58" t="s">
        <v>80</v>
      </c>
      <c r="E224" s="58" t="s">
        <v>726</v>
      </c>
      <c r="F224" s="58" t="s">
        <v>727</v>
      </c>
      <c r="G224" s="58" t="s">
        <v>668</v>
      </c>
      <c r="H224" s="58" t="s">
        <v>728</v>
      </c>
      <c r="I224" s="71">
        <v>1</v>
      </c>
      <c r="J224" s="60">
        <v>7400</v>
      </c>
      <c r="K224" s="60">
        <v>1800</v>
      </c>
      <c r="L224" s="60">
        <v>2550</v>
      </c>
    </row>
    <row r="225" ht="36" spans="1:12">
      <c r="A225" s="58" t="s">
        <v>729</v>
      </c>
      <c r="B225" s="58" t="s">
        <v>603</v>
      </c>
      <c r="C225" s="69" t="s">
        <v>725</v>
      </c>
      <c r="D225" s="58" t="s">
        <v>92</v>
      </c>
      <c r="E225" s="58" t="s">
        <v>121</v>
      </c>
      <c r="F225" s="58" t="s">
        <v>123</v>
      </c>
      <c r="G225" s="58" t="s">
        <v>33</v>
      </c>
      <c r="H225" s="58" t="s">
        <v>730</v>
      </c>
      <c r="I225" s="71">
        <v>1</v>
      </c>
      <c r="J225" s="60">
        <v>4000</v>
      </c>
      <c r="K225" s="60">
        <v>750</v>
      </c>
      <c r="L225" s="60"/>
    </row>
    <row r="226" ht="24" spans="1:12">
      <c r="A226" s="58" t="s">
        <v>731</v>
      </c>
      <c r="B226" s="58" t="s">
        <v>603</v>
      </c>
      <c r="C226" s="69" t="s">
        <v>732</v>
      </c>
      <c r="D226" s="58" t="s">
        <v>24</v>
      </c>
      <c r="E226" s="58" t="s">
        <v>351</v>
      </c>
      <c r="F226" s="58" t="s">
        <v>27</v>
      </c>
      <c r="G226" s="58" t="s">
        <v>543</v>
      </c>
      <c r="H226" s="58" t="s">
        <v>733</v>
      </c>
      <c r="I226" s="71">
        <v>1</v>
      </c>
      <c r="J226" s="60">
        <v>5600</v>
      </c>
      <c r="K226" s="60">
        <v>930</v>
      </c>
      <c r="L226" s="60">
        <v>14930</v>
      </c>
    </row>
    <row r="227" ht="24" spans="1:12">
      <c r="A227" s="58" t="s">
        <v>734</v>
      </c>
      <c r="B227" s="58" t="s">
        <v>603</v>
      </c>
      <c r="C227" s="69" t="s">
        <v>732</v>
      </c>
      <c r="D227" s="58" t="s">
        <v>18</v>
      </c>
      <c r="E227" s="58" t="s">
        <v>545</v>
      </c>
      <c r="F227" s="58" t="s">
        <v>215</v>
      </c>
      <c r="G227" s="58" t="s">
        <v>543</v>
      </c>
      <c r="H227" s="58" t="s">
        <v>735</v>
      </c>
      <c r="I227" s="71">
        <v>1</v>
      </c>
      <c r="J227" s="60">
        <v>49800</v>
      </c>
      <c r="K227" s="60">
        <v>12000</v>
      </c>
      <c r="L227" s="60"/>
    </row>
    <row r="228" ht="36" spans="1:12">
      <c r="A228" s="58" t="s">
        <v>736</v>
      </c>
      <c r="B228" s="58" t="s">
        <v>603</v>
      </c>
      <c r="C228" s="69" t="s">
        <v>732</v>
      </c>
      <c r="D228" s="58" t="s">
        <v>55</v>
      </c>
      <c r="E228" s="58" t="s">
        <v>161</v>
      </c>
      <c r="F228" s="58" t="s">
        <v>77</v>
      </c>
      <c r="G228" s="58" t="s">
        <v>543</v>
      </c>
      <c r="H228" s="58" t="s">
        <v>737</v>
      </c>
      <c r="I228" s="71">
        <v>1</v>
      </c>
      <c r="J228" s="60">
        <v>7100</v>
      </c>
      <c r="K228" s="60">
        <v>2000</v>
      </c>
      <c r="L228" s="60"/>
    </row>
    <row r="229" ht="36" spans="1:12">
      <c r="A229" s="58" t="s">
        <v>738</v>
      </c>
      <c r="B229" s="58" t="s">
        <v>603</v>
      </c>
      <c r="C229" s="69" t="s">
        <v>739</v>
      </c>
      <c r="D229" s="58" t="s">
        <v>55</v>
      </c>
      <c r="E229" s="58" t="s">
        <v>56</v>
      </c>
      <c r="F229" s="58" t="s">
        <v>58</v>
      </c>
      <c r="G229" s="58" t="s">
        <v>577</v>
      </c>
      <c r="H229" s="58" t="s">
        <v>740</v>
      </c>
      <c r="I229" s="71">
        <v>1</v>
      </c>
      <c r="J229" s="60">
        <v>7100</v>
      </c>
      <c r="K229" s="60">
        <v>2000</v>
      </c>
      <c r="L229" s="60">
        <v>44400</v>
      </c>
    </row>
    <row r="230" ht="24" spans="1:12">
      <c r="A230" s="58" t="s">
        <v>741</v>
      </c>
      <c r="B230" s="58" t="s">
        <v>603</v>
      </c>
      <c r="C230" s="69" t="s">
        <v>739</v>
      </c>
      <c r="D230" s="58" t="s">
        <v>18</v>
      </c>
      <c r="E230" s="58" t="s">
        <v>617</v>
      </c>
      <c r="F230" s="58" t="s">
        <v>127</v>
      </c>
      <c r="G230" s="58" t="s">
        <v>28</v>
      </c>
      <c r="H230" s="58" t="s">
        <v>742</v>
      </c>
      <c r="I230" s="71">
        <v>1</v>
      </c>
      <c r="J230" s="60">
        <v>165000</v>
      </c>
      <c r="K230" s="60">
        <v>38800</v>
      </c>
      <c r="L230" s="60"/>
    </row>
    <row r="231" ht="36" spans="1:12">
      <c r="A231" s="58" t="s">
        <v>743</v>
      </c>
      <c r="B231" s="58" t="s">
        <v>603</v>
      </c>
      <c r="C231" s="69" t="s">
        <v>739</v>
      </c>
      <c r="D231" s="58" t="s">
        <v>92</v>
      </c>
      <c r="E231" s="58" t="s">
        <v>93</v>
      </c>
      <c r="F231" s="58" t="s">
        <v>95</v>
      </c>
      <c r="G231" s="58" t="s">
        <v>28</v>
      </c>
      <c r="H231" s="58" t="s">
        <v>744</v>
      </c>
      <c r="I231" s="71">
        <v>1</v>
      </c>
      <c r="J231" s="60">
        <v>15000</v>
      </c>
      <c r="K231" s="60">
        <v>3600</v>
      </c>
      <c r="L231" s="60"/>
    </row>
    <row r="232" ht="24" spans="1:12">
      <c r="A232" s="58" t="s">
        <v>745</v>
      </c>
      <c r="B232" s="58" t="s">
        <v>603</v>
      </c>
      <c r="C232" s="58" t="s">
        <v>746</v>
      </c>
      <c r="D232" s="58" t="s">
        <v>24</v>
      </c>
      <c r="E232" s="58" t="s">
        <v>747</v>
      </c>
      <c r="F232" s="58" t="s">
        <v>70</v>
      </c>
      <c r="G232" s="58" t="s">
        <v>22</v>
      </c>
      <c r="H232" s="58" t="s">
        <v>748</v>
      </c>
      <c r="I232" s="71">
        <v>1</v>
      </c>
      <c r="J232" s="60">
        <v>8500</v>
      </c>
      <c r="K232" s="60">
        <v>1800</v>
      </c>
      <c r="L232" s="60">
        <v>1800</v>
      </c>
    </row>
    <row r="233" ht="36" spans="1:12">
      <c r="A233" s="58" t="s">
        <v>749</v>
      </c>
      <c r="B233" s="58" t="s">
        <v>603</v>
      </c>
      <c r="C233" s="58" t="s">
        <v>750</v>
      </c>
      <c r="D233" s="58" t="s">
        <v>55</v>
      </c>
      <c r="E233" s="58" t="s">
        <v>161</v>
      </c>
      <c r="F233" s="58" t="s">
        <v>77</v>
      </c>
      <c r="G233" s="58" t="s">
        <v>33</v>
      </c>
      <c r="H233" s="58" t="s">
        <v>751</v>
      </c>
      <c r="I233" s="71">
        <v>1</v>
      </c>
      <c r="J233" s="60">
        <v>6600</v>
      </c>
      <c r="K233" s="60">
        <v>2000</v>
      </c>
      <c r="L233" s="60">
        <v>2000</v>
      </c>
    </row>
    <row r="234" ht="36" spans="1:12">
      <c r="A234" s="58" t="s">
        <v>752</v>
      </c>
      <c r="B234" s="58" t="s">
        <v>603</v>
      </c>
      <c r="C234" s="58" t="s">
        <v>753</v>
      </c>
      <c r="D234" s="58" t="s">
        <v>18</v>
      </c>
      <c r="E234" s="58" t="s">
        <v>754</v>
      </c>
      <c r="F234" s="58" t="s">
        <v>269</v>
      </c>
      <c r="G234" s="58" t="s">
        <v>33</v>
      </c>
      <c r="H234" s="58" t="s">
        <v>755</v>
      </c>
      <c r="I234" s="71">
        <v>1</v>
      </c>
      <c r="J234" s="60">
        <v>37800</v>
      </c>
      <c r="K234" s="60">
        <v>9000</v>
      </c>
      <c r="L234" s="60">
        <v>9000</v>
      </c>
    </row>
    <row r="235" ht="36" spans="1:12">
      <c r="A235" s="58" t="s">
        <v>756</v>
      </c>
      <c r="B235" s="58" t="s">
        <v>603</v>
      </c>
      <c r="C235" s="69" t="s">
        <v>757</v>
      </c>
      <c r="D235" s="58" t="s">
        <v>18</v>
      </c>
      <c r="E235" s="58" t="s">
        <v>549</v>
      </c>
      <c r="F235" s="58" t="s">
        <v>758</v>
      </c>
      <c r="G235" s="58" t="s">
        <v>33</v>
      </c>
      <c r="H235" s="58" t="s">
        <v>759</v>
      </c>
      <c r="I235" s="71">
        <v>1</v>
      </c>
      <c r="J235" s="60">
        <v>74400</v>
      </c>
      <c r="K235" s="60">
        <v>13900</v>
      </c>
      <c r="L235" s="60">
        <v>15580</v>
      </c>
    </row>
    <row r="236" ht="36" spans="1:12">
      <c r="A236" s="58" t="s">
        <v>760</v>
      </c>
      <c r="B236" s="58" t="s">
        <v>603</v>
      </c>
      <c r="C236" s="69" t="s">
        <v>757</v>
      </c>
      <c r="D236" s="58" t="s">
        <v>92</v>
      </c>
      <c r="E236" s="58" t="s">
        <v>121</v>
      </c>
      <c r="F236" s="58" t="s">
        <v>123</v>
      </c>
      <c r="G236" s="58" t="s">
        <v>33</v>
      </c>
      <c r="H236" s="58" t="s">
        <v>761</v>
      </c>
      <c r="I236" s="71">
        <v>1</v>
      </c>
      <c r="J236" s="60">
        <v>6600</v>
      </c>
      <c r="K236" s="60">
        <v>750</v>
      </c>
      <c r="L236" s="60"/>
    </row>
    <row r="237" ht="24" spans="1:12">
      <c r="A237" s="58" t="s">
        <v>762</v>
      </c>
      <c r="B237" s="58" t="s">
        <v>603</v>
      </c>
      <c r="C237" s="69" t="s">
        <v>757</v>
      </c>
      <c r="D237" s="58" t="s">
        <v>24</v>
      </c>
      <c r="E237" s="58" t="s">
        <v>716</v>
      </c>
      <c r="F237" s="58" t="s">
        <v>36</v>
      </c>
      <c r="G237" s="58" t="s">
        <v>33</v>
      </c>
      <c r="H237" s="58" t="s">
        <v>763</v>
      </c>
      <c r="I237" s="71">
        <v>1</v>
      </c>
      <c r="J237" s="60">
        <v>7000</v>
      </c>
      <c r="K237" s="60">
        <v>930</v>
      </c>
      <c r="L237" s="60"/>
    </row>
    <row r="238" ht="36" spans="1:12">
      <c r="A238" s="58" t="s">
        <v>764</v>
      </c>
      <c r="B238" s="58" t="s">
        <v>603</v>
      </c>
      <c r="C238" s="69" t="s">
        <v>765</v>
      </c>
      <c r="D238" s="58" t="s">
        <v>74</v>
      </c>
      <c r="E238" s="58" t="s">
        <v>75</v>
      </c>
      <c r="F238" s="58" t="s">
        <v>77</v>
      </c>
      <c r="G238" s="58" t="s">
        <v>33</v>
      </c>
      <c r="H238" s="58" t="s">
        <v>766</v>
      </c>
      <c r="I238" s="71">
        <v>1</v>
      </c>
      <c r="J238" s="60">
        <v>7600</v>
      </c>
      <c r="K238" s="60">
        <v>2400</v>
      </c>
      <c r="L238" s="60">
        <v>4200</v>
      </c>
    </row>
    <row r="239" ht="24" spans="1:12">
      <c r="A239" s="58" t="s">
        <v>767</v>
      </c>
      <c r="B239" s="58" t="s">
        <v>603</v>
      </c>
      <c r="C239" s="69" t="s">
        <v>765</v>
      </c>
      <c r="D239" s="58" t="s">
        <v>80</v>
      </c>
      <c r="E239" s="58" t="s">
        <v>149</v>
      </c>
      <c r="F239" s="58" t="s">
        <v>83</v>
      </c>
      <c r="G239" s="58" t="s">
        <v>33</v>
      </c>
      <c r="H239" s="58" t="s">
        <v>768</v>
      </c>
      <c r="I239" s="71">
        <v>1</v>
      </c>
      <c r="J239" s="60">
        <v>8000</v>
      </c>
      <c r="K239" s="60">
        <v>1800</v>
      </c>
      <c r="L239" s="60"/>
    </row>
    <row r="240" ht="24" spans="1:12">
      <c r="A240" s="58" t="s">
        <v>769</v>
      </c>
      <c r="B240" s="58" t="s">
        <v>603</v>
      </c>
      <c r="C240" s="69" t="s">
        <v>770</v>
      </c>
      <c r="D240" s="58" t="s">
        <v>24</v>
      </c>
      <c r="E240" s="58" t="s">
        <v>508</v>
      </c>
      <c r="F240" s="58" t="s">
        <v>36</v>
      </c>
      <c r="G240" s="58" t="s">
        <v>33</v>
      </c>
      <c r="H240" s="58" t="s">
        <v>771</v>
      </c>
      <c r="I240" s="71">
        <v>1</v>
      </c>
      <c r="J240" s="60">
        <v>4000</v>
      </c>
      <c r="K240" s="60">
        <v>330</v>
      </c>
      <c r="L240" s="60">
        <v>330</v>
      </c>
    </row>
    <row r="241" ht="36" customHeight="1" spans="1:12">
      <c r="A241" s="58" t="s">
        <v>194</v>
      </c>
      <c r="B241" s="58" t="s">
        <v>603</v>
      </c>
      <c r="C241" s="58">
        <v>30</v>
      </c>
      <c r="D241" s="58"/>
      <c r="E241" s="58"/>
      <c r="F241" s="58"/>
      <c r="G241" s="58"/>
      <c r="H241" s="58"/>
      <c r="I241" s="59">
        <v>57</v>
      </c>
      <c r="J241" s="60">
        <f t="shared" ref="J241:L241" si="0">SUM(J184:J240)</f>
        <v>1926600</v>
      </c>
      <c r="K241" s="60">
        <f>SUM(K4:K59)</f>
        <v>424600</v>
      </c>
      <c r="L241" s="60">
        <f t="shared" si="0"/>
        <v>462060</v>
      </c>
    </row>
    <row r="242" ht="24" spans="1:12">
      <c r="A242" s="72" t="s">
        <v>772</v>
      </c>
      <c r="B242" s="72" t="s">
        <v>773</v>
      </c>
      <c r="C242" s="72" t="s">
        <v>774</v>
      </c>
      <c r="D242" s="72" t="s">
        <v>18</v>
      </c>
      <c r="E242" s="72" t="s">
        <v>775</v>
      </c>
      <c r="F242" s="72" t="s">
        <v>776</v>
      </c>
      <c r="G242" s="72" t="s">
        <v>372</v>
      </c>
      <c r="H242" s="72" t="s">
        <v>22</v>
      </c>
      <c r="I242" s="73">
        <v>1</v>
      </c>
      <c r="J242" s="73">
        <v>41000</v>
      </c>
      <c r="K242" s="73">
        <v>10900</v>
      </c>
      <c r="L242" s="74">
        <v>10900</v>
      </c>
    </row>
    <row r="243" ht="24" spans="1:12">
      <c r="A243" s="72" t="s">
        <v>777</v>
      </c>
      <c r="B243" s="72" t="s">
        <v>773</v>
      </c>
      <c r="C243" s="72" t="s">
        <v>778</v>
      </c>
      <c r="D243" s="72" t="s">
        <v>74</v>
      </c>
      <c r="E243" s="72" t="s">
        <v>285</v>
      </c>
      <c r="F243" s="72" t="s">
        <v>779</v>
      </c>
      <c r="G243" s="72" t="s">
        <v>58</v>
      </c>
      <c r="H243" s="72" t="s">
        <v>780</v>
      </c>
      <c r="I243" s="73">
        <v>1</v>
      </c>
      <c r="J243" s="73">
        <v>7200</v>
      </c>
      <c r="K243" s="73">
        <v>2400</v>
      </c>
      <c r="L243" s="75">
        <v>12700</v>
      </c>
    </row>
    <row r="244" ht="24" spans="1:12">
      <c r="A244" s="72" t="s">
        <v>781</v>
      </c>
      <c r="B244" s="72" t="s">
        <v>773</v>
      </c>
      <c r="C244" s="72" t="s">
        <v>778</v>
      </c>
      <c r="D244" s="72" t="s">
        <v>18</v>
      </c>
      <c r="E244" s="72" t="s">
        <v>782</v>
      </c>
      <c r="F244" s="72" t="s">
        <v>783</v>
      </c>
      <c r="G244" s="72" t="s">
        <v>784</v>
      </c>
      <c r="H244" s="72" t="s">
        <v>785</v>
      </c>
      <c r="I244" s="73">
        <v>1</v>
      </c>
      <c r="J244" s="73">
        <v>52000</v>
      </c>
      <c r="K244" s="73">
        <v>10300</v>
      </c>
      <c r="L244" s="76"/>
    </row>
    <row r="245" ht="24" spans="1:12">
      <c r="A245" s="72" t="s">
        <v>786</v>
      </c>
      <c r="B245" s="72" t="s">
        <v>773</v>
      </c>
      <c r="C245" s="72" t="s">
        <v>787</v>
      </c>
      <c r="D245" s="72" t="s">
        <v>18</v>
      </c>
      <c r="E245" s="72" t="s">
        <v>788</v>
      </c>
      <c r="F245" s="72" t="s">
        <v>789</v>
      </c>
      <c r="G245" s="72" t="s">
        <v>269</v>
      </c>
      <c r="H245" s="72" t="s">
        <v>33</v>
      </c>
      <c r="I245" s="73">
        <v>1</v>
      </c>
      <c r="J245" s="73">
        <v>41000</v>
      </c>
      <c r="K245" s="73">
        <v>9000</v>
      </c>
      <c r="L245" s="74">
        <v>9000</v>
      </c>
    </row>
    <row r="246" ht="24" spans="1:12">
      <c r="A246" s="72" t="s">
        <v>790</v>
      </c>
      <c r="B246" s="72" t="s">
        <v>773</v>
      </c>
      <c r="C246" s="72" t="s">
        <v>791</v>
      </c>
      <c r="D246" s="72" t="s">
        <v>38</v>
      </c>
      <c r="E246" s="72" t="s">
        <v>102</v>
      </c>
      <c r="F246" s="72" t="s">
        <v>792</v>
      </c>
      <c r="G246" s="72" t="s">
        <v>41</v>
      </c>
      <c r="H246" s="72" t="s">
        <v>33</v>
      </c>
      <c r="I246" s="73">
        <v>1</v>
      </c>
      <c r="J246" s="73">
        <v>7100</v>
      </c>
      <c r="K246" s="73">
        <v>1600</v>
      </c>
      <c r="L246" s="74">
        <v>1600</v>
      </c>
    </row>
    <row r="247" ht="24" spans="1:12">
      <c r="A247" s="72" t="s">
        <v>793</v>
      </c>
      <c r="B247" s="72" t="s">
        <v>773</v>
      </c>
      <c r="C247" s="72" t="s">
        <v>794</v>
      </c>
      <c r="D247" s="72" t="s">
        <v>55</v>
      </c>
      <c r="E247" s="72" t="s">
        <v>56</v>
      </c>
      <c r="F247" s="72" t="s">
        <v>795</v>
      </c>
      <c r="G247" s="72" t="s">
        <v>58</v>
      </c>
      <c r="H247" s="72" t="s">
        <v>22</v>
      </c>
      <c r="I247" s="73">
        <v>1</v>
      </c>
      <c r="J247" s="73">
        <v>7000</v>
      </c>
      <c r="K247" s="73">
        <v>2000</v>
      </c>
      <c r="L247" s="74">
        <v>2000</v>
      </c>
    </row>
    <row r="248" ht="36" spans="1:12">
      <c r="A248" s="72" t="s">
        <v>796</v>
      </c>
      <c r="B248" s="72" t="s">
        <v>773</v>
      </c>
      <c r="C248" s="72" t="s">
        <v>797</v>
      </c>
      <c r="D248" s="72" t="s">
        <v>18</v>
      </c>
      <c r="E248" s="72" t="s">
        <v>798</v>
      </c>
      <c r="F248" s="72" t="s">
        <v>799</v>
      </c>
      <c r="G248" s="72" t="s">
        <v>215</v>
      </c>
      <c r="H248" s="72" t="s">
        <v>216</v>
      </c>
      <c r="I248" s="73">
        <v>1</v>
      </c>
      <c r="J248" s="73">
        <v>84000</v>
      </c>
      <c r="K248" s="73">
        <v>21500</v>
      </c>
      <c r="L248" s="75">
        <v>24800</v>
      </c>
    </row>
    <row r="249" ht="24" spans="1:12">
      <c r="A249" s="72" t="s">
        <v>800</v>
      </c>
      <c r="B249" s="72" t="s">
        <v>773</v>
      </c>
      <c r="C249" s="72" t="s">
        <v>797</v>
      </c>
      <c r="D249" s="72" t="s">
        <v>92</v>
      </c>
      <c r="E249" s="72" t="s">
        <v>801</v>
      </c>
      <c r="F249" s="72" t="s">
        <v>802</v>
      </c>
      <c r="G249" s="72" t="s">
        <v>710</v>
      </c>
      <c r="H249" s="72" t="s">
        <v>543</v>
      </c>
      <c r="I249" s="73">
        <v>1</v>
      </c>
      <c r="J249" s="73">
        <v>7500</v>
      </c>
      <c r="K249" s="73">
        <v>1500</v>
      </c>
      <c r="L249" s="77"/>
    </row>
    <row r="250" ht="24" spans="1:12">
      <c r="A250" s="72" t="s">
        <v>803</v>
      </c>
      <c r="B250" s="72" t="s">
        <v>773</v>
      </c>
      <c r="C250" s="72" t="s">
        <v>797</v>
      </c>
      <c r="D250" s="72" t="s">
        <v>24</v>
      </c>
      <c r="E250" s="72" t="s">
        <v>25</v>
      </c>
      <c r="F250" s="72" t="s">
        <v>804</v>
      </c>
      <c r="G250" s="72" t="s">
        <v>27</v>
      </c>
      <c r="H250" s="72" t="s">
        <v>216</v>
      </c>
      <c r="I250" s="73">
        <v>1</v>
      </c>
      <c r="J250" s="73">
        <v>7500</v>
      </c>
      <c r="K250" s="73">
        <v>1800</v>
      </c>
      <c r="L250" s="76"/>
    </row>
    <row r="251" ht="24" spans="1:12">
      <c r="A251" s="72" t="s">
        <v>805</v>
      </c>
      <c r="B251" s="72" t="s">
        <v>773</v>
      </c>
      <c r="C251" s="72" t="s">
        <v>806</v>
      </c>
      <c r="D251" s="72" t="s">
        <v>55</v>
      </c>
      <c r="E251" s="72" t="s">
        <v>161</v>
      </c>
      <c r="F251" s="72" t="s">
        <v>807</v>
      </c>
      <c r="G251" s="72" t="s">
        <v>77</v>
      </c>
      <c r="H251" s="72" t="s">
        <v>33</v>
      </c>
      <c r="I251" s="73">
        <v>1</v>
      </c>
      <c r="J251" s="73">
        <v>6600</v>
      </c>
      <c r="K251" s="73">
        <v>2000</v>
      </c>
      <c r="L251" s="75">
        <v>25000</v>
      </c>
    </row>
    <row r="252" ht="24" spans="1:12">
      <c r="A252" s="72" t="s">
        <v>808</v>
      </c>
      <c r="B252" s="72" t="s">
        <v>773</v>
      </c>
      <c r="C252" s="72" t="s">
        <v>806</v>
      </c>
      <c r="D252" s="72" t="s">
        <v>92</v>
      </c>
      <c r="E252" s="72" t="s">
        <v>809</v>
      </c>
      <c r="F252" s="72" t="s">
        <v>810</v>
      </c>
      <c r="G252" s="72" t="s">
        <v>123</v>
      </c>
      <c r="H252" s="72" t="s">
        <v>33</v>
      </c>
      <c r="I252" s="73">
        <v>1</v>
      </c>
      <c r="J252" s="73">
        <v>6700</v>
      </c>
      <c r="K252" s="73">
        <v>1500</v>
      </c>
      <c r="L252" s="77"/>
    </row>
    <row r="253" ht="48" spans="1:12">
      <c r="A253" s="72" t="s">
        <v>811</v>
      </c>
      <c r="B253" s="72" t="s">
        <v>773</v>
      </c>
      <c r="C253" s="72" t="s">
        <v>806</v>
      </c>
      <c r="D253" s="72" t="s">
        <v>18</v>
      </c>
      <c r="E253" s="72" t="s">
        <v>812</v>
      </c>
      <c r="F253" s="72" t="s">
        <v>813</v>
      </c>
      <c r="G253" s="72" t="s">
        <v>360</v>
      </c>
      <c r="H253" s="72" t="s">
        <v>33</v>
      </c>
      <c r="I253" s="73">
        <v>1</v>
      </c>
      <c r="J253" s="73">
        <v>101500</v>
      </c>
      <c r="K253" s="73">
        <v>21500</v>
      </c>
      <c r="L253" s="76"/>
    </row>
    <row r="254" ht="36" spans="1:12">
      <c r="A254" s="72" t="s">
        <v>814</v>
      </c>
      <c r="B254" s="72" t="s">
        <v>773</v>
      </c>
      <c r="C254" s="72" t="s">
        <v>815</v>
      </c>
      <c r="D254" s="72" t="s">
        <v>18</v>
      </c>
      <c r="E254" s="72" t="s">
        <v>213</v>
      </c>
      <c r="F254" s="72" t="s">
        <v>816</v>
      </c>
      <c r="G254" s="72" t="s">
        <v>215</v>
      </c>
      <c r="H254" s="72" t="s">
        <v>423</v>
      </c>
      <c r="I254" s="73">
        <v>1</v>
      </c>
      <c r="J254" s="73">
        <v>54000</v>
      </c>
      <c r="K254" s="73">
        <v>15300</v>
      </c>
      <c r="L254" s="75">
        <v>16230</v>
      </c>
    </row>
    <row r="255" ht="24" spans="1:12">
      <c r="A255" s="72" t="s">
        <v>817</v>
      </c>
      <c r="B255" s="72" t="s">
        <v>773</v>
      </c>
      <c r="C255" s="72" t="s">
        <v>815</v>
      </c>
      <c r="D255" s="72" t="s">
        <v>24</v>
      </c>
      <c r="E255" s="72" t="s">
        <v>351</v>
      </c>
      <c r="F255" s="72" t="s">
        <v>818</v>
      </c>
      <c r="G255" s="72" t="s">
        <v>27</v>
      </c>
      <c r="H255" s="72" t="s">
        <v>423</v>
      </c>
      <c r="I255" s="73">
        <v>1</v>
      </c>
      <c r="J255" s="73">
        <v>5500</v>
      </c>
      <c r="K255" s="73">
        <v>930</v>
      </c>
      <c r="L255" s="76"/>
    </row>
    <row r="256" ht="24" spans="1:12">
      <c r="A256" s="72" t="s">
        <v>819</v>
      </c>
      <c r="B256" s="72" t="s">
        <v>773</v>
      </c>
      <c r="C256" s="72" t="s">
        <v>820</v>
      </c>
      <c r="D256" s="72" t="s">
        <v>55</v>
      </c>
      <c r="E256" s="72" t="s">
        <v>161</v>
      </c>
      <c r="F256" s="72" t="s">
        <v>821</v>
      </c>
      <c r="G256" s="72" t="s">
        <v>77</v>
      </c>
      <c r="H256" s="72" t="s">
        <v>33</v>
      </c>
      <c r="I256" s="73">
        <v>1</v>
      </c>
      <c r="J256" s="73">
        <v>6600</v>
      </c>
      <c r="K256" s="73">
        <v>2000</v>
      </c>
      <c r="L256" s="74">
        <v>2000</v>
      </c>
    </row>
    <row r="257" ht="24" spans="1:12">
      <c r="A257" s="72" t="s">
        <v>822</v>
      </c>
      <c r="B257" s="72" t="s">
        <v>773</v>
      </c>
      <c r="C257" s="72" t="s">
        <v>823</v>
      </c>
      <c r="D257" s="72" t="s">
        <v>55</v>
      </c>
      <c r="E257" s="72" t="s">
        <v>161</v>
      </c>
      <c r="F257" s="72" t="s">
        <v>824</v>
      </c>
      <c r="G257" s="72" t="s">
        <v>77</v>
      </c>
      <c r="H257" s="72" t="s">
        <v>33</v>
      </c>
      <c r="I257" s="73">
        <v>1</v>
      </c>
      <c r="J257" s="73">
        <v>6600</v>
      </c>
      <c r="K257" s="73">
        <v>2000</v>
      </c>
      <c r="L257" s="74">
        <v>2000</v>
      </c>
    </row>
    <row r="258" ht="36" spans="1:12">
      <c r="A258" s="72" t="s">
        <v>825</v>
      </c>
      <c r="B258" s="72" t="s">
        <v>773</v>
      </c>
      <c r="C258" s="72" t="s">
        <v>826</v>
      </c>
      <c r="D258" s="72" t="s">
        <v>18</v>
      </c>
      <c r="E258" s="72" t="s">
        <v>421</v>
      </c>
      <c r="F258" s="72" t="s">
        <v>827</v>
      </c>
      <c r="G258" s="72" t="s">
        <v>215</v>
      </c>
      <c r="H258" s="72" t="s">
        <v>423</v>
      </c>
      <c r="I258" s="73">
        <v>1</v>
      </c>
      <c r="J258" s="73">
        <v>47000</v>
      </c>
      <c r="K258" s="73">
        <v>10300</v>
      </c>
      <c r="L258" s="74">
        <v>10300</v>
      </c>
    </row>
    <row r="259" ht="60" spans="1:12">
      <c r="A259" s="72" t="s">
        <v>828</v>
      </c>
      <c r="B259" s="72" t="s">
        <v>773</v>
      </c>
      <c r="C259" s="72" t="s">
        <v>829</v>
      </c>
      <c r="D259" s="72" t="s">
        <v>18</v>
      </c>
      <c r="E259" s="72" t="s">
        <v>332</v>
      </c>
      <c r="F259" s="72" t="s">
        <v>830</v>
      </c>
      <c r="G259" s="72" t="s">
        <v>32</v>
      </c>
      <c r="H259" s="72" t="s">
        <v>33</v>
      </c>
      <c r="I259" s="73">
        <v>1</v>
      </c>
      <c r="J259" s="73">
        <v>150000</v>
      </c>
      <c r="K259" s="73">
        <v>45700</v>
      </c>
      <c r="L259" s="75">
        <v>49300</v>
      </c>
    </row>
    <row r="260" ht="24" spans="1:12">
      <c r="A260" s="72" t="s">
        <v>831</v>
      </c>
      <c r="B260" s="72" t="s">
        <v>773</v>
      </c>
      <c r="C260" s="72" t="s">
        <v>829</v>
      </c>
      <c r="D260" s="72" t="s">
        <v>80</v>
      </c>
      <c r="E260" s="72" t="s">
        <v>149</v>
      </c>
      <c r="F260" s="72" t="s">
        <v>832</v>
      </c>
      <c r="G260" s="72" t="s">
        <v>83</v>
      </c>
      <c r="H260" s="72" t="s">
        <v>84</v>
      </c>
      <c r="I260" s="73">
        <v>1</v>
      </c>
      <c r="J260" s="73">
        <v>9000</v>
      </c>
      <c r="K260" s="73">
        <v>1800</v>
      </c>
      <c r="L260" s="77"/>
    </row>
    <row r="261" ht="24" spans="1:12">
      <c r="A261" s="72" t="s">
        <v>833</v>
      </c>
      <c r="B261" s="72" t="s">
        <v>773</v>
      </c>
      <c r="C261" s="72" t="s">
        <v>829</v>
      </c>
      <c r="D261" s="72" t="s">
        <v>24</v>
      </c>
      <c r="E261" s="72" t="s">
        <v>34</v>
      </c>
      <c r="F261" s="72" t="s">
        <v>834</v>
      </c>
      <c r="G261" s="72" t="s">
        <v>36</v>
      </c>
      <c r="H261" s="72" t="s">
        <v>33</v>
      </c>
      <c r="I261" s="73">
        <v>1</v>
      </c>
      <c r="J261" s="73">
        <v>8500</v>
      </c>
      <c r="K261" s="73">
        <v>1800</v>
      </c>
      <c r="L261" s="76"/>
    </row>
    <row r="262" ht="24" spans="1:12">
      <c r="A262" s="72" t="s">
        <v>835</v>
      </c>
      <c r="B262" s="72" t="s">
        <v>773</v>
      </c>
      <c r="C262" s="72" t="s">
        <v>836</v>
      </c>
      <c r="D262" s="72" t="s">
        <v>24</v>
      </c>
      <c r="E262" s="72" t="s">
        <v>403</v>
      </c>
      <c r="F262" s="72" t="s">
        <v>837</v>
      </c>
      <c r="G262" s="72" t="s">
        <v>36</v>
      </c>
      <c r="H262" s="72" t="s">
        <v>33</v>
      </c>
      <c r="I262" s="73">
        <v>1</v>
      </c>
      <c r="J262" s="73">
        <v>3500</v>
      </c>
      <c r="K262" s="73">
        <v>930</v>
      </c>
      <c r="L262" s="74">
        <v>930</v>
      </c>
    </row>
    <row r="263" ht="24" spans="1:12">
      <c r="A263" s="72" t="s">
        <v>838</v>
      </c>
      <c r="B263" s="72" t="s">
        <v>773</v>
      </c>
      <c r="C263" s="72" t="s">
        <v>839</v>
      </c>
      <c r="D263" s="72" t="s">
        <v>24</v>
      </c>
      <c r="E263" s="72" t="s">
        <v>840</v>
      </c>
      <c r="F263" s="72" t="s">
        <v>841</v>
      </c>
      <c r="G263" s="72" t="s">
        <v>36</v>
      </c>
      <c r="H263" s="72" t="s">
        <v>33</v>
      </c>
      <c r="I263" s="73">
        <v>1</v>
      </c>
      <c r="J263" s="73">
        <v>8800</v>
      </c>
      <c r="K263" s="73">
        <v>1800</v>
      </c>
      <c r="L263" s="74">
        <v>1800</v>
      </c>
    </row>
    <row r="264" ht="24" spans="1:12">
      <c r="A264" s="72" t="s">
        <v>842</v>
      </c>
      <c r="B264" s="72" t="s">
        <v>773</v>
      </c>
      <c r="C264" s="72" t="s">
        <v>843</v>
      </c>
      <c r="D264" s="72" t="s">
        <v>844</v>
      </c>
      <c r="E264" s="72" t="s">
        <v>845</v>
      </c>
      <c r="F264" s="72" t="s">
        <v>846</v>
      </c>
      <c r="G264" s="72" t="s">
        <v>847</v>
      </c>
      <c r="H264" s="72" t="s">
        <v>848</v>
      </c>
      <c r="I264" s="73">
        <v>1</v>
      </c>
      <c r="J264" s="73">
        <v>185000</v>
      </c>
      <c r="K264" s="73">
        <v>31300</v>
      </c>
      <c r="L264" s="75">
        <v>33300</v>
      </c>
    </row>
    <row r="265" ht="24" spans="1:12">
      <c r="A265" s="72" t="s">
        <v>849</v>
      </c>
      <c r="B265" s="72" t="s">
        <v>773</v>
      </c>
      <c r="C265" s="72" t="s">
        <v>843</v>
      </c>
      <c r="D265" s="72" t="s">
        <v>55</v>
      </c>
      <c r="E265" s="72" t="s">
        <v>56</v>
      </c>
      <c r="F265" s="72" t="s">
        <v>850</v>
      </c>
      <c r="G265" s="72" t="s">
        <v>58</v>
      </c>
      <c r="H265" s="72" t="s">
        <v>22</v>
      </c>
      <c r="I265" s="73">
        <v>1</v>
      </c>
      <c r="J265" s="73">
        <v>7000</v>
      </c>
      <c r="K265" s="73">
        <v>2000</v>
      </c>
      <c r="L265" s="76"/>
    </row>
    <row r="266" ht="24" spans="1:12">
      <c r="A266" s="72" t="s">
        <v>851</v>
      </c>
      <c r="B266" s="72" t="s">
        <v>773</v>
      </c>
      <c r="C266" s="72" t="s">
        <v>852</v>
      </c>
      <c r="D266" s="72" t="s">
        <v>47</v>
      </c>
      <c r="E266" s="72" t="s">
        <v>853</v>
      </c>
      <c r="F266" s="72" t="s">
        <v>854</v>
      </c>
      <c r="G266" s="72" t="s">
        <v>855</v>
      </c>
      <c r="H266" s="72" t="s">
        <v>22</v>
      </c>
      <c r="I266" s="73">
        <v>1</v>
      </c>
      <c r="J266" s="73">
        <v>150000</v>
      </c>
      <c r="K266" s="73">
        <v>40700</v>
      </c>
      <c r="L266" s="74">
        <v>40700</v>
      </c>
    </row>
    <row r="267" ht="24" spans="1:12">
      <c r="A267" s="72" t="s">
        <v>856</v>
      </c>
      <c r="B267" s="72" t="s">
        <v>773</v>
      </c>
      <c r="C267" s="72" t="s">
        <v>857</v>
      </c>
      <c r="D267" s="72" t="s">
        <v>55</v>
      </c>
      <c r="E267" s="72" t="s">
        <v>161</v>
      </c>
      <c r="F267" s="72" t="s">
        <v>858</v>
      </c>
      <c r="G267" s="72" t="s">
        <v>77</v>
      </c>
      <c r="H267" s="72" t="s">
        <v>427</v>
      </c>
      <c r="I267" s="73">
        <v>1</v>
      </c>
      <c r="J267" s="73">
        <v>6400</v>
      </c>
      <c r="K267" s="73">
        <v>2000</v>
      </c>
      <c r="L267" s="74">
        <v>2000</v>
      </c>
    </row>
    <row r="268" ht="24" spans="1:12">
      <c r="A268" s="72" t="s">
        <v>859</v>
      </c>
      <c r="B268" s="72" t="s">
        <v>773</v>
      </c>
      <c r="C268" s="72" t="s">
        <v>860</v>
      </c>
      <c r="D268" s="72" t="s">
        <v>55</v>
      </c>
      <c r="E268" s="72" t="s">
        <v>161</v>
      </c>
      <c r="F268" s="72" t="s">
        <v>861</v>
      </c>
      <c r="G268" s="72" t="s">
        <v>77</v>
      </c>
      <c r="H268" s="72" t="s">
        <v>33</v>
      </c>
      <c r="I268" s="73">
        <v>1</v>
      </c>
      <c r="J268" s="73">
        <v>6600</v>
      </c>
      <c r="K268" s="73">
        <v>2000</v>
      </c>
      <c r="L268" s="74">
        <v>2000</v>
      </c>
    </row>
    <row r="269" ht="24" spans="1:12">
      <c r="A269" s="72" t="s">
        <v>862</v>
      </c>
      <c r="B269" s="72" t="s">
        <v>773</v>
      </c>
      <c r="C269" s="72" t="s">
        <v>863</v>
      </c>
      <c r="D269" s="72" t="s">
        <v>80</v>
      </c>
      <c r="E269" s="72" t="s">
        <v>81</v>
      </c>
      <c r="F269" s="72" t="s">
        <v>864</v>
      </c>
      <c r="G269" s="72" t="s">
        <v>83</v>
      </c>
      <c r="H269" s="72" t="s">
        <v>33</v>
      </c>
      <c r="I269" s="73">
        <v>1</v>
      </c>
      <c r="J269" s="73">
        <v>6200</v>
      </c>
      <c r="K269" s="73">
        <v>1800</v>
      </c>
      <c r="L269" s="75">
        <v>3600</v>
      </c>
    </row>
    <row r="270" ht="24" spans="1:12">
      <c r="A270" s="72" t="s">
        <v>865</v>
      </c>
      <c r="B270" s="72" t="s">
        <v>773</v>
      </c>
      <c r="C270" s="72" t="s">
        <v>863</v>
      </c>
      <c r="D270" s="72" t="s">
        <v>24</v>
      </c>
      <c r="E270" s="72" t="s">
        <v>840</v>
      </c>
      <c r="F270" s="72" t="s">
        <v>866</v>
      </c>
      <c r="G270" s="72" t="s">
        <v>36</v>
      </c>
      <c r="H270" s="72" t="s">
        <v>33</v>
      </c>
      <c r="I270" s="73">
        <v>1</v>
      </c>
      <c r="J270" s="73">
        <v>7000</v>
      </c>
      <c r="K270" s="73">
        <v>1800</v>
      </c>
      <c r="L270" s="76"/>
    </row>
    <row r="271" ht="24" spans="1:12">
      <c r="A271" s="72" t="s">
        <v>867</v>
      </c>
      <c r="B271" s="72" t="s">
        <v>773</v>
      </c>
      <c r="C271" s="72" t="s">
        <v>868</v>
      </c>
      <c r="D271" s="72" t="s">
        <v>18</v>
      </c>
      <c r="E271" s="72" t="s">
        <v>430</v>
      </c>
      <c r="F271" s="72" t="s">
        <v>869</v>
      </c>
      <c r="G271" s="72" t="s">
        <v>432</v>
      </c>
      <c r="H271" s="72" t="s">
        <v>433</v>
      </c>
      <c r="I271" s="73">
        <v>1</v>
      </c>
      <c r="J271" s="73">
        <v>39500</v>
      </c>
      <c r="K271" s="73">
        <v>10900</v>
      </c>
      <c r="L271" s="75">
        <v>12900</v>
      </c>
    </row>
    <row r="272" ht="24" spans="1:12">
      <c r="A272" s="72" t="s">
        <v>870</v>
      </c>
      <c r="B272" s="72" t="s">
        <v>773</v>
      </c>
      <c r="C272" s="72" t="s">
        <v>868</v>
      </c>
      <c r="D272" s="72" t="s">
        <v>55</v>
      </c>
      <c r="E272" s="72" t="s">
        <v>161</v>
      </c>
      <c r="F272" s="72" t="s">
        <v>871</v>
      </c>
      <c r="G272" s="72" t="s">
        <v>77</v>
      </c>
      <c r="H272" s="72" t="s">
        <v>423</v>
      </c>
      <c r="I272" s="73">
        <v>1</v>
      </c>
      <c r="J272" s="73">
        <v>6000</v>
      </c>
      <c r="K272" s="73">
        <v>2000</v>
      </c>
      <c r="L272" s="76"/>
    </row>
    <row r="273" ht="36" spans="1:12">
      <c r="A273" s="72" t="s">
        <v>872</v>
      </c>
      <c r="B273" s="72" t="s">
        <v>773</v>
      </c>
      <c r="C273" s="72" t="s">
        <v>873</v>
      </c>
      <c r="D273" s="72" t="s">
        <v>18</v>
      </c>
      <c r="E273" s="72" t="s">
        <v>86</v>
      </c>
      <c r="F273" s="72" t="s">
        <v>874</v>
      </c>
      <c r="G273" s="72" t="s">
        <v>88</v>
      </c>
      <c r="H273" s="72" t="s">
        <v>875</v>
      </c>
      <c r="I273" s="73">
        <v>1</v>
      </c>
      <c r="J273" s="73">
        <v>255000</v>
      </c>
      <c r="K273" s="73">
        <v>63200</v>
      </c>
      <c r="L273" s="75">
        <v>65500</v>
      </c>
    </row>
    <row r="274" ht="24" spans="1:12">
      <c r="A274" s="72" t="s">
        <v>876</v>
      </c>
      <c r="B274" s="72" t="s">
        <v>773</v>
      </c>
      <c r="C274" s="72" t="s">
        <v>873</v>
      </c>
      <c r="D274" s="72" t="s">
        <v>24</v>
      </c>
      <c r="E274" s="72" t="s">
        <v>558</v>
      </c>
      <c r="F274" s="72" t="s">
        <v>877</v>
      </c>
      <c r="G274" s="72" t="s">
        <v>560</v>
      </c>
      <c r="H274" s="72" t="s">
        <v>283</v>
      </c>
      <c r="I274" s="73">
        <v>1</v>
      </c>
      <c r="J274" s="73">
        <v>8500</v>
      </c>
      <c r="K274" s="73">
        <v>2300</v>
      </c>
      <c r="L274" s="76"/>
    </row>
    <row r="275" ht="24" spans="1:12">
      <c r="A275" s="72" t="s">
        <v>878</v>
      </c>
      <c r="B275" s="72" t="s">
        <v>773</v>
      </c>
      <c r="C275" s="72" t="s">
        <v>879</v>
      </c>
      <c r="D275" s="72" t="s">
        <v>55</v>
      </c>
      <c r="E275" s="72" t="s">
        <v>56</v>
      </c>
      <c r="F275" s="72" t="s">
        <v>880</v>
      </c>
      <c r="G275" s="72" t="s">
        <v>58</v>
      </c>
      <c r="H275" s="72" t="s">
        <v>22</v>
      </c>
      <c r="I275" s="73">
        <v>1</v>
      </c>
      <c r="J275" s="73">
        <v>7000</v>
      </c>
      <c r="K275" s="73">
        <v>2000</v>
      </c>
      <c r="L275" s="74">
        <v>2000</v>
      </c>
    </row>
    <row r="276" ht="24" spans="1:12">
      <c r="A276" s="72" t="s">
        <v>881</v>
      </c>
      <c r="B276" s="72" t="s">
        <v>773</v>
      </c>
      <c r="C276" s="72" t="s">
        <v>882</v>
      </c>
      <c r="D276" s="72" t="s">
        <v>47</v>
      </c>
      <c r="E276" s="72" t="s">
        <v>117</v>
      </c>
      <c r="F276" s="72" t="s">
        <v>883</v>
      </c>
      <c r="G276" s="72" t="s">
        <v>119</v>
      </c>
      <c r="H276" s="72" t="s">
        <v>33</v>
      </c>
      <c r="I276" s="73">
        <v>1</v>
      </c>
      <c r="J276" s="73">
        <v>162600</v>
      </c>
      <c r="K276" s="73">
        <v>55800</v>
      </c>
      <c r="L276" s="74">
        <v>55800</v>
      </c>
    </row>
    <row r="277" ht="24" spans="1:12">
      <c r="A277" s="72" t="s">
        <v>884</v>
      </c>
      <c r="B277" s="72" t="s">
        <v>773</v>
      </c>
      <c r="C277" s="72" t="s">
        <v>885</v>
      </c>
      <c r="D277" s="72" t="s">
        <v>18</v>
      </c>
      <c r="E277" s="72" t="s">
        <v>290</v>
      </c>
      <c r="F277" s="72" t="s">
        <v>886</v>
      </c>
      <c r="G277" s="72" t="s">
        <v>292</v>
      </c>
      <c r="H277" s="72" t="s">
        <v>22</v>
      </c>
      <c r="I277" s="73">
        <v>1</v>
      </c>
      <c r="J277" s="73">
        <v>39000</v>
      </c>
      <c r="K277" s="73">
        <v>10300</v>
      </c>
      <c r="L277" s="75">
        <v>12160</v>
      </c>
    </row>
    <row r="278" ht="24" spans="1:12">
      <c r="A278" s="72" t="s">
        <v>887</v>
      </c>
      <c r="B278" s="72" t="s">
        <v>773</v>
      </c>
      <c r="C278" s="72" t="s">
        <v>885</v>
      </c>
      <c r="D278" s="72" t="s">
        <v>531</v>
      </c>
      <c r="E278" s="72" t="s">
        <v>532</v>
      </c>
      <c r="F278" s="72" t="s">
        <v>888</v>
      </c>
      <c r="G278" s="72" t="s">
        <v>534</v>
      </c>
      <c r="H278" s="72" t="s">
        <v>22</v>
      </c>
      <c r="I278" s="73">
        <v>1</v>
      </c>
      <c r="J278" s="73">
        <v>18500</v>
      </c>
      <c r="K278" s="73">
        <v>1860</v>
      </c>
      <c r="L278" s="76"/>
    </row>
    <row r="279" ht="24" spans="1:12">
      <c r="A279" s="72" t="s">
        <v>889</v>
      </c>
      <c r="B279" s="72" t="s">
        <v>773</v>
      </c>
      <c r="C279" s="72" t="s">
        <v>890</v>
      </c>
      <c r="D279" s="72" t="s">
        <v>80</v>
      </c>
      <c r="E279" s="72" t="s">
        <v>81</v>
      </c>
      <c r="F279" s="72" t="s">
        <v>891</v>
      </c>
      <c r="G279" s="72" t="s">
        <v>83</v>
      </c>
      <c r="H279" s="72" t="s">
        <v>33</v>
      </c>
      <c r="I279" s="73">
        <v>1</v>
      </c>
      <c r="J279" s="73">
        <v>6000</v>
      </c>
      <c r="K279" s="73">
        <v>1800</v>
      </c>
      <c r="L279" s="74">
        <v>1800</v>
      </c>
    </row>
    <row r="280" ht="24" spans="1:12">
      <c r="A280" s="72" t="s">
        <v>892</v>
      </c>
      <c r="B280" s="72" t="s">
        <v>773</v>
      </c>
      <c r="C280" s="72" t="s">
        <v>893</v>
      </c>
      <c r="D280" s="72" t="s">
        <v>55</v>
      </c>
      <c r="E280" s="72" t="s">
        <v>161</v>
      </c>
      <c r="F280" s="72" t="s">
        <v>894</v>
      </c>
      <c r="G280" s="72" t="s">
        <v>77</v>
      </c>
      <c r="H280" s="72" t="s">
        <v>33</v>
      </c>
      <c r="I280" s="73">
        <v>1</v>
      </c>
      <c r="J280" s="73">
        <v>6600</v>
      </c>
      <c r="K280" s="73">
        <v>2000</v>
      </c>
      <c r="L280" s="74">
        <v>2000</v>
      </c>
    </row>
    <row r="281" ht="24" spans="1:12">
      <c r="A281" s="72" t="s">
        <v>895</v>
      </c>
      <c r="B281" s="72" t="s">
        <v>773</v>
      </c>
      <c r="C281" s="72" t="s">
        <v>146</v>
      </c>
      <c r="D281" s="72" t="s">
        <v>92</v>
      </c>
      <c r="E281" s="72" t="s">
        <v>809</v>
      </c>
      <c r="F281" s="72" t="s">
        <v>896</v>
      </c>
      <c r="G281" s="72" t="s">
        <v>123</v>
      </c>
      <c r="H281" s="72" t="s">
        <v>33</v>
      </c>
      <c r="I281" s="73">
        <v>1</v>
      </c>
      <c r="J281" s="73">
        <v>6800</v>
      </c>
      <c r="K281" s="73">
        <v>1500</v>
      </c>
      <c r="L281" s="74">
        <v>1500</v>
      </c>
    </row>
    <row r="282" ht="24" spans="1:12">
      <c r="A282" s="72" t="s">
        <v>897</v>
      </c>
      <c r="B282" s="72" t="s">
        <v>773</v>
      </c>
      <c r="C282" s="72" t="s">
        <v>898</v>
      </c>
      <c r="D282" s="72" t="s">
        <v>55</v>
      </c>
      <c r="E282" s="72" t="s">
        <v>56</v>
      </c>
      <c r="F282" s="72" t="s">
        <v>899</v>
      </c>
      <c r="G282" s="72" t="s">
        <v>58</v>
      </c>
      <c r="H282" s="72" t="s">
        <v>287</v>
      </c>
      <c r="I282" s="73">
        <v>1</v>
      </c>
      <c r="J282" s="73">
        <v>6500</v>
      </c>
      <c r="K282" s="73">
        <v>2000</v>
      </c>
      <c r="L282" s="75">
        <v>2930</v>
      </c>
    </row>
    <row r="283" ht="24" spans="1:12">
      <c r="A283" s="72" t="s">
        <v>900</v>
      </c>
      <c r="B283" s="72" t="s">
        <v>773</v>
      </c>
      <c r="C283" s="72" t="s">
        <v>898</v>
      </c>
      <c r="D283" s="72" t="s">
        <v>24</v>
      </c>
      <c r="E283" s="72" t="s">
        <v>351</v>
      </c>
      <c r="F283" s="72" t="s">
        <v>901</v>
      </c>
      <c r="G283" s="72" t="s">
        <v>902</v>
      </c>
      <c r="H283" s="72" t="s">
        <v>287</v>
      </c>
      <c r="I283" s="73">
        <v>1</v>
      </c>
      <c r="J283" s="73">
        <v>4000</v>
      </c>
      <c r="K283" s="73">
        <v>930</v>
      </c>
      <c r="L283" s="76"/>
    </row>
    <row r="284" ht="24" spans="1:12">
      <c r="A284" s="72" t="s">
        <v>903</v>
      </c>
      <c r="B284" s="72" t="s">
        <v>773</v>
      </c>
      <c r="C284" s="72" t="s">
        <v>904</v>
      </c>
      <c r="D284" s="72" t="s">
        <v>18</v>
      </c>
      <c r="E284" s="72" t="s">
        <v>109</v>
      </c>
      <c r="F284" s="72" t="s">
        <v>905</v>
      </c>
      <c r="G284" s="72" t="s">
        <v>50</v>
      </c>
      <c r="H284" s="72" t="s">
        <v>51</v>
      </c>
      <c r="I284" s="73">
        <v>1</v>
      </c>
      <c r="J284" s="73">
        <v>53650</v>
      </c>
      <c r="K284" s="73">
        <v>12000</v>
      </c>
      <c r="L284" s="75">
        <v>12930</v>
      </c>
    </row>
    <row r="285" ht="24" spans="1:12">
      <c r="A285" s="72" t="s">
        <v>906</v>
      </c>
      <c r="B285" s="72" t="s">
        <v>773</v>
      </c>
      <c r="C285" s="72" t="s">
        <v>904</v>
      </c>
      <c r="D285" s="72" t="s">
        <v>24</v>
      </c>
      <c r="E285" s="72" t="s">
        <v>403</v>
      </c>
      <c r="F285" s="72" t="s">
        <v>907</v>
      </c>
      <c r="G285" s="72" t="s">
        <v>36</v>
      </c>
      <c r="H285" s="72" t="s">
        <v>33</v>
      </c>
      <c r="I285" s="73">
        <v>1</v>
      </c>
      <c r="J285" s="73">
        <v>4800</v>
      </c>
      <c r="K285" s="73">
        <v>930</v>
      </c>
      <c r="L285" s="76"/>
    </row>
    <row r="286" ht="24" spans="1:12">
      <c r="A286" s="72" t="s">
        <v>908</v>
      </c>
      <c r="B286" s="72" t="s">
        <v>773</v>
      </c>
      <c r="C286" s="72" t="s">
        <v>909</v>
      </c>
      <c r="D286" s="72" t="s">
        <v>92</v>
      </c>
      <c r="E286" s="72" t="s">
        <v>631</v>
      </c>
      <c r="F286" s="72" t="s">
        <v>910</v>
      </c>
      <c r="G286" s="72" t="s">
        <v>123</v>
      </c>
      <c r="H286" s="72" t="s">
        <v>22</v>
      </c>
      <c r="I286" s="73">
        <v>1</v>
      </c>
      <c r="J286" s="73">
        <v>17500</v>
      </c>
      <c r="K286" s="73">
        <v>3600</v>
      </c>
      <c r="L286" s="74">
        <v>3600</v>
      </c>
    </row>
    <row r="287" ht="36" spans="1:12">
      <c r="A287" s="72" t="s">
        <v>911</v>
      </c>
      <c r="B287" s="72" t="s">
        <v>773</v>
      </c>
      <c r="C287" s="72" t="s">
        <v>912</v>
      </c>
      <c r="D287" s="72" t="s">
        <v>18</v>
      </c>
      <c r="E287" s="72" t="s">
        <v>913</v>
      </c>
      <c r="F287" s="72" t="s">
        <v>914</v>
      </c>
      <c r="G287" s="72" t="s">
        <v>518</v>
      </c>
      <c r="H287" s="72" t="s">
        <v>287</v>
      </c>
      <c r="I287" s="73">
        <v>1</v>
      </c>
      <c r="J287" s="73">
        <v>50000</v>
      </c>
      <c r="K287" s="73">
        <v>12000</v>
      </c>
      <c r="L287" s="75">
        <v>15330</v>
      </c>
    </row>
    <row r="288" ht="24" spans="1:12">
      <c r="A288" s="72" t="s">
        <v>915</v>
      </c>
      <c r="B288" s="72" t="s">
        <v>773</v>
      </c>
      <c r="C288" s="72" t="s">
        <v>912</v>
      </c>
      <c r="D288" s="72" t="s">
        <v>74</v>
      </c>
      <c r="E288" s="72" t="s">
        <v>75</v>
      </c>
      <c r="F288" s="72" t="s">
        <v>916</v>
      </c>
      <c r="G288" s="72" t="s">
        <v>77</v>
      </c>
      <c r="H288" s="72" t="s">
        <v>33</v>
      </c>
      <c r="I288" s="73">
        <v>1</v>
      </c>
      <c r="J288" s="73">
        <v>7400</v>
      </c>
      <c r="K288" s="73">
        <v>2400</v>
      </c>
      <c r="L288" s="77"/>
    </row>
    <row r="289" ht="24" spans="1:12">
      <c r="A289" s="72" t="s">
        <v>917</v>
      </c>
      <c r="B289" s="72" t="s">
        <v>773</v>
      </c>
      <c r="C289" s="72" t="s">
        <v>912</v>
      </c>
      <c r="D289" s="72" t="s">
        <v>24</v>
      </c>
      <c r="E289" s="72" t="s">
        <v>351</v>
      </c>
      <c r="F289" s="72" t="s">
        <v>918</v>
      </c>
      <c r="G289" s="72" t="s">
        <v>902</v>
      </c>
      <c r="H289" s="72" t="s">
        <v>287</v>
      </c>
      <c r="I289" s="73">
        <v>1</v>
      </c>
      <c r="J289" s="73">
        <v>4000</v>
      </c>
      <c r="K289" s="73">
        <v>930</v>
      </c>
      <c r="L289" s="76"/>
    </row>
    <row r="290" ht="24" spans="1:12">
      <c r="A290" s="72" t="s">
        <v>919</v>
      </c>
      <c r="B290" s="72" t="s">
        <v>773</v>
      </c>
      <c r="C290" s="72" t="s">
        <v>920</v>
      </c>
      <c r="D290" s="72" t="s">
        <v>18</v>
      </c>
      <c r="E290" s="72" t="s">
        <v>921</v>
      </c>
      <c r="F290" s="72" t="s">
        <v>922</v>
      </c>
      <c r="G290" s="72" t="s">
        <v>292</v>
      </c>
      <c r="H290" s="72" t="s">
        <v>22</v>
      </c>
      <c r="I290" s="73">
        <v>1</v>
      </c>
      <c r="J290" s="73">
        <v>47800</v>
      </c>
      <c r="K290" s="73">
        <v>13900</v>
      </c>
      <c r="L290" s="75">
        <v>15760</v>
      </c>
    </row>
    <row r="291" ht="24" spans="1:12">
      <c r="A291" s="72" t="s">
        <v>923</v>
      </c>
      <c r="B291" s="72" t="s">
        <v>773</v>
      </c>
      <c r="C291" s="72" t="s">
        <v>920</v>
      </c>
      <c r="D291" s="72" t="s">
        <v>531</v>
      </c>
      <c r="E291" s="72" t="s">
        <v>532</v>
      </c>
      <c r="F291" s="72" t="s">
        <v>924</v>
      </c>
      <c r="G291" s="72" t="s">
        <v>534</v>
      </c>
      <c r="H291" s="72" t="s">
        <v>22</v>
      </c>
      <c r="I291" s="73">
        <v>1</v>
      </c>
      <c r="J291" s="73">
        <v>18500</v>
      </c>
      <c r="K291" s="73">
        <v>1860</v>
      </c>
      <c r="L291" s="76"/>
    </row>
    <row r="292" ht="24" spans="1:12">
      <c r="A292" s="72" t="s">
        <v>925</v>
      </c>
      <c r="B292" s="72" t="s">
        <v>773</v>
      </c>
      <c r="C292" s="72" t="s">
        <v>926</v>
      </c>
      <c r="D292" s="72" t="s">
        <v>55</v>
      </c>
      <c r="E292" s="72" t="s">
        <v>161</v>
      </c>
      <c r="F292" s="72" t="s">
        <v>927</v>
      </c>
      <c r="G292" s="72" t="s">
        <v>77</v>
      </c>
      <c r="H292" s="72" t="s">
        <v>33</v>
      </c>
      <c r="I292" s="73">
        <v>1</v>
      </c>
      <c r="J292" s="73">
        <v>6600</v>
      </c>
      <c r="K292" s="73">
        <v>2000</v>
      </c>
      <c r="L292" s="74">
        <v>2000</v>
      </c>
    </row>
    <row r="293" ht="24" spans="1:12">
      <c r="A293" s="72" t="s">
        <v>928</v>
      </c>
      <c r="B293" s="72" t="s">
        <v>773</v>
      </c>
      <c r="C293" s="72" t="s">
        <v>929</v>
      </c>
      <c r="D293" s="72" t="s">
        <v>24</v>
      </c>
      <c r="E293" s="72" t="s">
        <v>338</v>
      </c>
      <c r="F293" s="72" t="s">
        <v>930</v>
      </c>
      <c r="G293" s="72" t="s">
        <v>70</v>
      </c>
      <c r="H293" s="72" t="s">
        <v>22</v>
      </c>
      <c r="I293" s="73">
        <v>1</v>
      </c>
      <c r="J293" s="73">
        <v>6800</v>
      </c>
      <c r="K293" s="73">
        <v>1800</v>
      </c>
      <c r="L293" s="74">
        <v>1800</v>
      </c>
    </row>
    <row r="294" ht="24" spans="1:12">
      <c r="A294" s="72" t="s">
        <v>931</v>
      </c>
      <c r="B294" s="72" t="s">
        <v>773</v>
      </c>
      <c r="C294" s="72" t="s">
        <v>932</v>
      </c>
      <c r="D294" s="72" t="s">
        <v>18</v>
      </c>
      <c r="E294" s="72" t="s">
        <v>323</v>
      </c>
      <c r="F294" s="72" t="s">
        <v>933</v>
      </c>
      <c r="G294" s="72" t="s">
        <v>269</v>
      </c>
      <c r="H294" s="72" t="s">
        <v>33</v>
      </c>
      <c r="I294" s="73">
        <v>1</v>
      </c>
      <c r="J294" s="73">
        <v>43000</v>
      </c>
      <c r="K294" s="73">
        <v>9900</v>
      </c>
      <c r="L294" s="75">
        <v>11900</v>
      </c>
    </row>
    <row r="295" ht="24" spans="1:12">
      <c r="A295" s="72" t="s">
        <v>934</v>
      </c>
      <c r="B295" s="72" t="s">
        <v>773</v>
      </c>
      <c r="C295" s="72" t="s">
        <v>932</v>
      </c>
      <c r="D295" s="72" t="s">
        <v>55</v>
      </c>
      <c r="E295" s="72" t="s">
        <v>161</v>
      </c>
      <c r="F295" s="72" t="s">
        <v>935</v>
      </c>
      <c r="G295" s="72" t="s">
        <v>77</v>
      </c>
      <c r="H295" s="72" t="s">
        <v>33</v>
      </c>
      <c r="I295" s="73">
        <v>1</v>
      </c>
      <c r="J295" s="73">
        <v>6600</v>
      </c>
      <c r="K295" s="73">
        <v>2000</v>
      </c>
      <c r="L295" s="76"/>
    </row>
    <row r="296" ht="24" spans="1:12">
      <c r="A296" s="72" t="s">
        <v>936</v>
      </c>
      <c r="B296" s="72" t="s">
        <v>773</v>
      </c>
      <c r="C296" s="72" t="s">
        <v>937</v>
      </c>
      <c r="D296" s="72" t="s">
        <v>74</v>
      </c>
      <c r="E296" s="72" t="s">
        <v>75</v>
      </c>
      <c r="F296" s="72" t="s">
        <v>938</v>
      </c>
      <c r="G296" s="72" t="s">
        <v>77</v>
      </c>
      <c r="H296" s="72" t="s">
        <v>33</v>
      </c>
      <c r="I296" s="73">
        <v>1</v>
      </c>
      <c r="J296" s="73">
        <v>7600</v>
      </c>
      <c r="K296" s="73">
        <v>2400</v>
      </c>
      <c r="L296" s="74">
        <v>2400</v>
      </c>
    </row>
    <row r="297" ht="24" spans="1:12">
      <c r="A297" s="72" t="s">
        <v>939</v>
      </c>
      <c r="B297" s="72" t="s">
        <v>773</v>
      </c>
      <c r="C297" s="72" t="s">
        <v>940</v>
      </c>
      <c r="D297" s="72" t="s">
        <v>55</v>
      </c>
      <c r="E297" s="72" t="s">
        <v>161</v>
      </c>
      <c r="F297" s="72" t="s">
        <v>941</v>
      </c>
      <c r="G297" s="72" t="s">
        <v>77</v>
      </c>
      <c r="H297" s="72" t="s">
        <v>33</v>
      </c>
      <c r="I297" s="73">
        <v>1</v>
      </c>
      <c r="J297" s="73">
        <v>6800</v>
      </c>
      <c r="K297" s="73">
        <v>2000</v>
      </c>
      <c r="L297" s="74">
        <v>2000</v>
      </c>
    </row>
    <row r="298" ht="24" spans="1:12">
      <c r="A298" s="72" t="s">
        <v>942</v>
      </c>
      <c r="B298" s="72" t="s">
        <v>773</v>
      </c>
      <c r="C298" s="72" t="s">
        <v>943</v>
      </c>
      <c r="D298" s="72" t="s">
        <v>18</v>
      </c>
      <c r="E298" s="72" t="s">
        <v>944</v>
      </c>
      <c r="F298" s="72" t="s">
        <v>945</v>
      </c>
      <c r="G298" s="72" t="s">
        <v>88</v>
      </c>
      <c r="H298" s="72" t="s">
        <v>84</v>
      </c>
      <c r="I298" s="73">
        <v>1</v>
      </c>
      <c r="J298" s="73">
        <v>104500</v>
      </c>
      <c r="K298" s="73">
        <v>18500</v>
      </c>
      <c r="L298" s="75">
        <v>20000</v>
      </c>
    </row>
    <row r="299" ht="24" spans="1:12">
      <c r="A299" s="72" t="s">
        <v>946</v>
      </c>
      <c r="B299" s="72" t="s">
        <v>773</v>
      </c>
      <c r="C299" s="72" t="s">
        <v>943</v>
      </c>
      <c r="D299" s="72" t="s">
        <v>92</v>
      </c>
      <c r="E299" s="72" t="s">
        <v>801</v>
      </c>
      <c r="F299" s="72" t="s">
        <v>947</v>
      </c>
      <c r="G299" s="72" t="s">
        <v>710</v>
      </c>
      <c r="H299" s="72" t="s">
        <v>84</v>
      </c>
      <c r="I299" s="73">
        <v>1</v>
      </c>
      <c r="J299" s="73">
        <v>8000</v>
      </c>
      <c r="K299" s="73">
        <v>1500</v>
      </c>
      <c r="L299" s="76"/>
    </row>
    <row r="300" ht="24" spans="1:12">
      <c r="A300" s="72" t="s">
        <v>948</v>
      </c>
      <c r="B300" s="72" t="s">
        <v>773</v>
      </c>
      <c r="C300" s="72" t="s">
        <v>949</v>
      </c>
      <c r="D300" s="72" t="s">
        <v>55</v>
      </c>
      <c r="E300" s="72" t="s">
        <v>161</v>
      </c>
      <c r="F300" s="72" t="s">
        <v>950</v>
      </c>
      <c r="G300" s="72" t="s">
        <v>77</v>
      </c>
      <c r="H300" s="72" t="s">
        <v>33</v>
      </c>
      <c r="I300" s="73">
        <v>1</v>
      </c>
      <c r="J300" s="73">
        <v>6800</v>
      </c>
      <c r="K300" s="73">
        <v>2000</v>
      </c>
      <c r="L300" s="74">
        <v>2000</v>
      </c>
    </row>
    <row r="301" ht="36" spans="1:12">
      <c r="A301" s="72" t="s">
        <v>951</v>
      </c>
      <c r="B301" s="72" t="s">
        <v>773</v>
      </c>
      <c r="C301" s="72" t="s">
        <v>952</v>
      </c>
      <c r="D301" s="72" t="s">
        <v>18</v>
      </c>
      <c r="E301" s="72" t="s">
        <v>953</v>
      </c>
      <c r="F301" s="72" t="s">
        <v>954</v>
      </c>
      <c r="G301" s="72" t="s">
        <v>955</v>
      </c>
      <c r="H301" s="72" t="s">
        <v>780</v>
      </c>
      <c r="I301" s="73">
        <v>1</v>
      </c>
      <c r="J301" s="73">
        <v>48000</v>
      </c>
      <c r="K301" s="73">
        <v>10300</v>
      </c>
      <c r="L301" s="75">
        <v>11630</v>
      </c>
    </row>
    <row r="302" ht="24" spans="1:12">
      <c r="A302" s="72" t="s">
        <v>956</v>
      </c>
      <c r="B302" s="72" t="s">
        <v>773</v>
      </c>
      <c r="C302" s="72" t="s">
        <v>952</v>
      </c>
      <c r="D302" s="72" t="s">
        <v>24</v>
      </c>
      <c r="E302" s="72" t="s">
        <v>72</v>
      </c>
      <c r="F302" s="72" t="s">
        <v>957</v>
      </c>
      <c r="G302" s="72" t="s">
        <v>958</v>
      </c>
      <c r="H302" s="72" t="s">
        <v>780</v>
      </c>
      <c r="I302" s="73">
        <v>1</v>
      </c>
      <c r="J302" s="73">
        <v>3600</v>
      </c>
      <c r="K302" s="73">
        <v>930</v>
      </c>
      <c r="L302" s="77"/>
    </row>
    <row r="303" ht="24" spans="1:12">
      <c r="A303" s="72" t="s">
        <v>959</v>
      </c>
      <c r="B303" s="72" t="s">
        <v>773</v>
      </c>
      <c r="C303" s="72" t="s">
        <v>952</v>
      </c>
      <c r="D303" s="72" t="s">
        <v>92</v>
      </c>
      <c r="E303" s="72" t="s">
        <v>960</v>
      </c>
      <c r="F303" s="72" t="s">
        <v>961</v>
      </c>
      <c r="G303" s="72" t="s">
        <v>962</v>
      </c>
      <c r="H303" s="72" t="s">
        <v>780</v>
      </c>
      <c r="I303" s="73">
        <v>1</v>
      </c>
      <c r="J303" s="73">
        <v>4200</v>
      </c>
      <c r="K303" s="73">
        <v>400</v>
      </c>
      <c r="L303" s="76"/>
    </row>
    <row r="304" ht="24" spans="1:12">
      <c r="A304" s="72" t="s">
        <v>963</v>
      </c>
      <c r="B304" s="72" t="s">
        <v>773</v>
      </c>
      <c r="C304" s="72" t="s">
        <v>964</v>
      </c>
      <c r="D304" s="72" t="s">
        <v>92</v>
      </c>
      <c r="E304" s="72" t="s">
        <v>185</v>
      </c>
      <c r="F304" s="72" t="s">
        <v>965</v>
      </c>
      <c r="G304" s="72" t="s">
        <v>123</v>
      </c>
      <c r="H304" s="72" t="s">
        <v>33</v>
      </c>
      <c r="I304" s="73">
        <v>1</v>
      </c>
      <c r="J304" s="73">
        <v>8800</v>
      </c>
      <c r="K304" s="73">
        <v>3600</v>
      </c>
      <c r="L304" s="74">
        <v>3600</v>
      </c>
    </row>
    <row r="305" ht="24" spans="1:12">
      <c r="A305" s="72" t="s">
        <v>966</v>
      </c>
      <c r="B305" s="72" t="s">
        <v>773</v>
      </c>
      <c r="C305" s="72" t="s">
        <v>967</v>
      </c>
      <c r="D305" s="72" t="s">
        <v>18</v>
      </c>
      <c r="E305" s="72" t="s">
        <v>430</v>
      </c>
      <c r="F305" s="72" t="s">
        <v>968</v>
      </c>
      <c r="G305" s="72" t="s">
        <v>432</v>
      </c>
      <c r="H305" s="72" t="s">
        <v>969</v>
      </c>
      <c r="I305" s="73">
        <v>1</v>
      </c>
      <c r="J305" s="73">
        <v>38000</v>
      </c>
      <c r="K305" s="73">
        <v>10900</v>
      </c>
      <c r="L305" s="75">
        <v>12900</v>
      </c>
    </row>
    <row r="306" ht="24" spans="1:12">
      <c r="A306" s="72" t="s">
        <v>970</v>
      </c>
      <c r="B306" s="72" t="s">
        <v>773</v>
      </c>
      <c r="C306" s="72" t="s">
        <v>967</v>
      </c>
      <c r="D306" s="72" t="s">
        <v>55</v>
      </c>
      <c r="E306" s="72" t="s">
        <v>161</v>
      </c>
      <c r="F306" s="72" t="s">
        <v>971</v>
      </c>
      <c r="G306" s="72" t="s">
        <v>77</v>
      </c>
      <c r="H306" s="72" t="s">
        <v>423</v>
      </c>
      <c r="I306" s="73">
        <v>1</v>
      </c>
      <c r="J306" s="73">
        <v>7000</v>
      </c>
      <c r="K306" s="73">
        <v>2000</v>
      </c>
      <c r="L306" s="76"/>
    </row>
    <row r="307" ht="24" spans="1:12">
      <c r="A307" s="72" t="s">
        <v>972</v>
      </c>
      <c r="B307" s="72" t="s">
        <v>773</v>
      </c>
      <c r="C307" s="72" t="s">
        <v>973</v>
      </c>
      <c r="D307" s="72" t="s">
        <v>55</v>
      </c>
      <c r="E307" s="72" t="s">
        <v>161</v>
      </c>
      <c r="F307" s="72" t="s">
        <v>974</v>
      </c>
      <c r="G307" s="72" t="s">
        <v>77</v>
      </c>
      <c r="H307" s="72" t="s">
        <v>33</v>
      </c>
      <c r="I307" s="73">
        <v>1</v>
      </c>
      <c r="J307" s="73">
        <v>6600</v>
      </c>
      <c r="K307" s="73">
        <v>2000</v>
      </c>
      <c r="L307" s="74">
        <v>2000</v>
      </c>
    </row>
    <row r="308" ht="24" spans="1:12">
      <c r="A308" s="72" t="s">
        <v>975</v>
      </c>
      <c r="B308" s="72" t="s">
        <v>773</v>
      </c>
      <c r="C308" s="72" t="s">
        <v>976</v>
      </c>
      <c r="D308" s="72" t="s">
        <v>74</v>
      </c>
      <c r="E308" s="72" t="s">
        <v>75</v>
      </c>
      <c r="F308" s="72" t="s">
        <v>977</v>
      </c>
      <c r="G308" s="72" t="s">
        <v>77</v>
      </c>
      <c r="H308" s="72" t="s">
        <v>33</v>
      </c>
      <c r="I308" s="73">
        <v>1</v>
      </c>
      <c r="J308" s="73">
        <v>7600</v>
      </c>
      <c r="K308" s="73">
        <v>2400</v>
      </c>
      <c r="L308" s="74">
        <v>2400</v>
      </c>
    </row>
    <row r="309" ht="36" spans="1:12">
      <c r="A309" s="72" t="s">
        <v>978</v>
      </c>
      <c r="B309" s="72" t="s">
        <v>773</v>
      </c>
      <c r="C309" s="72" t="s">
        <v>979</v>
      </c>
      <c r="D309" s="72" t="s">
        <v>18</v>
      </c>
      <c r="E309" s="72" t="s">
        <v>545</v>
      </c>
      <c r="F309" s="72" t="s">
        <v>980</v>
      </c>
      <c r="G309" s="72" t="s">
        <v>215</v>
      </c>
      <c r="H309" s="72" t="s">
        <v>216</v>
      </c>
      <c r="I309" s="73">
        <v>1</v>
      </c>
      <c r="J309" s="73">
        <v>49000</v>
      </c>
      <c r="K309" s="73">
        <v>12000</v>
      </c>
      <c r="L309" s="74">
        <v>12000</v>
      </c>
    </row>
    <row r="310" ht="24" spans="1:12">
      <c r="A310" s="72" t="s">
        <v>981</v>
      </c>
      <c r="B310" s="72" t="s">
        <v>773</v>
      </c>
      <c r="C310" s="72" t="s">
        <v>982</v>
      </c>
      <c r="D310" s="72" t="s">
        <v>55</v>
      </c>
      <c r="E310" s="72" t="s">
        <v>161</v>
      </c>
      <c r="F310" s="72" t="s">
        <v>983</v>
      </c>
      <c r="G310" s="72" t="s">
        <v>77</v>
      </c>
      <c r="H310" s="72" t="s">
        <v>33</v>
      </c>
      <c r="I310" s="73">
        <v>1</v>
      </c>
      <c r="J310" s="73">
        <v>6600</v>
      </c>
      <c r="K310" s="73">
        <v>2000</v>
      </c>
      <c r="L310" s="74">
        <v>2000</v>
      </c>
    </row>
    <row r="311" ht="24" spans="1:12">
      <c r="A311" s="72" t="s">
        <v>984</v>
      </c>
      <c r="B311" s="72" t="s">
        <v>773</v>
      </c>
      <c r="C311" s="72" t="s">
        <v>985</v>
      </c>
      <c r="D311" s="72" t="s">
        <v>74</v>
      </c>
      <c r="E311" s="72" t="s">
        <v>75</v>
      </c>
      <c r="F311" s="72" t="s">
        <v>986</v>
      </c>
      <c r="G311" s="72" t="s">
        <v>77</v>
      </c>
      <c r="H311" s="72" t="s">
        <v>33</v>
      </c>
      <c r="I311" s="73">
        <v>1</v>
      </c>
      <c r="J311" s="73">
        <v>7600</v>
      </c>
      <c r="K311" s="73">
        <v>2400</v>
      </c>
      <c r="L311" s="75">
        <v>13300</v>
      </c>
    </row>
    <row r="312" ht="24" spans="1:12">
      <c r="A312" s="72" t="s">
        <v>987</v>
      </c>
      <c r="B312" s="72" t="s">
        <v>773</v>
      </c>
      <c r="C312" s="72" t="s">
        <v>985</v>
      </c>
      <c r="D312" s="72" t="s">
        <v>18</v>
      </c>
      <c r="E312" s="72" t="s">
        <v>430</v>
      </c>
      <c r="F312" s="72" t="s">
        <v>988</v>
      </c>
      <c r="G312" s="72" t="s">
        <v>432</v>
      </c>
      <c r="H312" s="72" t="s">
        <v>433</v>
      </c>
      <c r="I312" s="73">
        <v>1</v>
      </c>
      <c r="J312" s="73">
        <v>38000</v>
      </c>
      <c r="K312" s="73">
        <v>10900</v>
      </c>
      <c r="L312" s="76"/>
    </row>
    <row r="313" ht="24" spans="1:12">
      <c r="A313" s="72" t="s">
        <v>989</v>
      </c>
      <c r="B313" s="72" t="s">
        <v>773</v>
      </c>
      <c r="C313" s="72" t="s">
        <v>990</v>
      </c>
      <c r="D313" s="72" t="s">
        <v>80</v>
      </c>
      <c r="E313" s="72" t="s">
        <v>81</v>
      </c>
      <c r="F313" s="72" t="s">
        <v>991</v>
      </c>
      <c r="G313" s="72" t="s">
        <v>83</v>
      </c>
      <c r="H313" s="72" t="s">
        <v>84</v>
      </c>
      <c r="I313" s="73">
        <v>1</v>
      </c>
      <c r="J313" s="73">
        <v>5600</v>
      </c>
      <c r="K313" s="73">
        <v>1800</v>
      </c>
      <c r="L313" s="74">
        <v>1800</v>
      </c>
    </row>
    <row r="314" ht="24" spans="1:12">
      <c r="A314" s="72" t="s">
        <v>992</v>
      </c>
      <c r="B314" s="72" t="s">
        <v>773</v>
      </c>
      <c r="C314" s="72" t="s">
        <v>993</v>
      </c>
      <c r="D314" s="72" t="s">
        <v>43</v>
      </c>
      <c r="E314" s="72" t="s">
        <v>44</v>
      </c>
      <c r="F314" s="72" t="s">
        <v>994</v>
      </c>
      <c r="G314" s="72" t="s">
        <v>41</v>
      </c>
      <c r="H314" s="72" t="s">
        <v>33</v>
      </c>
      <c r="I314" s="73">
        <v>1</v>
      </c>
      <c r="J314" s="73">
        <v>6800</v>
      </c>
      <c r="K314" s="73">
        <v>630</v>
      </c>
      <c r="L314" s="74">
        <v>630</v>
      </c>
    </row>
    <row r="315" ht="24" spans="1:12">
      <c r="A315" s="72" t="s">
        <v>995</v>
      </c>
      <c r="B315" s="72" t="s">
        <v>773</v>
      </c>
      <c r="C315" s="72" t="s">
        <v>996</v>
      </c>
      <c r="D315" s="72" t="s">
        <v>74</v>
      </c>
      <c r="E315" s="72" t="s">
        <v>75</v>
      </c>
      <c r="F315" s="72" t="s">
        <v>997</v>
      </c>
      <c r="G315" s="72" t="s">
        <v>77</v>
      </c>
      <c r="H315" s="72" t="s">
        <v>33</v>
      </c>
      <c r="I315" s="73">
        <v>1</v>
      </c>
      <c r="J315" s="73">
        <v>7600</v>
      </c>
      <c r="K315" s="73">
        <v>2400</v>
      </c>
      <c r="L315" s="74">
        <v>2400</v>
      </c>
    </row>
    <row r="316" ht="24" spans="1:12">
      <c r="A316" s="72" t="s">
        <v>998</v>
      </c>
      <c r="B316" s="72" t="s">
        <v>773</v>
      </c>
      <c r="C316" s="72" t="s">
        <v>999</v>
      </c>
      <c r="D316" s="72" t="s">
        <v>74</v>
      </c>
      <c r="E316" s="72" t="s">
        <v>75</v>
      </c>
      <c r="F316" s="72" t="s">
        <v>1000</v>
      </c>
      <c r="G316" s="72" t="s">
        <v>77</v>
      </c>
      <c r="H316" s="72" t="s">
        <v>33</v>
      </c>
      <c r="I316" s="73">
        <v>1</v>
      </c>
      <c r="J316" s="73">
        <v>6600</v>
      </c>
      <c r="K316" s="73">
        <v>2400</v>
      </c>
      <c r="L316" s="74">
        <v>2400</v>
      </c>
    </row>
    <row r="317" ht="24" spans="1:12">
      <c r="A317" s="72" t="s">
        <v>1001</v>
      </c>
      <c r="B317" s="72" t="s">
        <v>773</v>
      </c>
      <c r="C317" s="72" t="s">
        <v>1002</v>
      </c>
      <c r="D317" s="72" t="s">
        <v>24</v>
      </c>
      <c r="E317" s="72" t="s">
        <v>1003</v>
      </c>
      <c r="F317" s="72" t="s">
        <v>1004</v>
      </c>
      <c r="G317" s="72" t="s">
        <v>36</v>
      </c>
      <c r="H317" s="72" t="s">
        <v>33</v>
      </c>
      <c r="I317" s="73">
        <v>1</v>
      </c>
      <c r="J317" s="73">
        <v>9300</v>
      </c>
      <c r="K317" s="73">
        <v>1800</v>
      </c>
      <c r="L317" s="75">
        <v>42700</v>
      </c>
    </row>
    <row r="318" ht="36" spans="1:12">
      <c r="A318" s="72" t="s">
        <v>1005</v>
      </c>
      <c r="B318" s="72" t="s">
        <v>773</v>
      </c>
      <c r="C318" s="72" t="s">
        <v>1002</v>
      </c>
      <c r="D318" s="72" t="s">
        <v>18</v>
      </c>
      <c r="E318" s="72" t="s">
        <v>1006</v>
      </c>
      <c r="F318" s="72" t="s">
        <v>1007</v>
      </c>
      <c r="G318" s="72" t="s">
        <v>1008</v>
      </c>
      <c r="H318" s="72" t="s">
        <v>433</v>
      </c>
      <c r="I318" s="73">
        <v>1</v>
      </c>
      <c r="J318" s="73">
        <v>156000</v>
      </c>
      <c r="K318" s="73">
        <v>38800</v>
      </c>
      <c r="L318" s="77"/>
    </row>
    <row r="319" ht="24" spans="1:12">
      <c r="A319" s="72" t="s">
        <v>1009</v>
      </c>
      <c r="B319" s="72" t="s">
        <v>773</v>
      </c>
      <c r="C319" s="72" t="s">
        <v>1002</v>
      </c>
      <c r="D319" s="72" t="s">
        <v>80</v>
      </c>
      <c r="E319" s="72" t="s">
        <v>165</v>
      </c>
      <c r="F319" s="72" t="s">
        <v>1010</v>
      </c>
      <c r="G319" s="72" t="s">
        <v>83</v>
      </c>
      <c r="H319" s="72" t="s">
        <v>33</v>
      </c>
      <c r="I319" s="73">
        <v>1</v>
      </c>
      <c r="J319" s="73">
        <v>9000</v>
      </c>
      <c r="K319" s="73">
        <v>2100</v>
      </c>
      <c r="L319" s="76"/>
    </row>
    <row r="320" ht="34" customHeight="1" spans="1:12">
      <c r="A320" s="58" t="s">
        <v>194</v>
      </c>
      <c r="B320" s="72" t="s">
        <v>773</v>
      </c>
      <c r="C320" s="78">
        <v>52</v>
      </c>
      <c r="D320" s="79"/>
      <c r="E320" s="79"/>
      <c r="F320" s="79"/>
      <c r="G320" s="79"/>
      <c r="H320" s="79"/>
      <c r="I320" s="80">
        <v>78</v>
      </c>
      <c r="J320" s="80">
        <f>SUM(J242:J319)</f>
        <v>2429050</v>
      </c>
      <c r="K320" s="80">
        <f>SUM(K242:K319)</f>
        <v>606230</v>
      </c>
      <c r="L320" s="80">
        <v>606230</v>
      </c>
    </row>
    <row r="321" ht="24" spans="1:12">
      <c r="A321" s="81" t="s">
        <v>1011</v>
      </c>
      <c r="B321" s="82" t="s">
        <v>1012</v>
      </c>
      <c r="C321" s="82" t="s">
        <v>1013</v>
      </c>
      <c r="D321" s="62" t="s">
        <v>18</v>
      </c>
      <c r="E321" s="62" t="s">
        <v>1014</v>
      </c>
      <c r="F321" s="62" t="s">
        <v>1015</v>
      </c>
      <c r="G321" s="62" t="s">
        <v>88</v>
      </c>
      <c r="H321" s="62" t="s">
        <v>89</v>
      </c>
      <c r="I321" s="83">
        <v>1</v>
      </c>
      <c r="J321" s="83">
        <v>185000</v>
      </c>
      <c r="K321" s="84">
        <v>38800</v>
      </c>
      <c r="L321" s="85">
        <v>44200</v>
      </c>
    </row>
    <row r="322" ht="24" spans="1:12">
      <c r="A322" s="81" t="s">
        <v>1016</v>
      </c>
      <c r="B322" s="82" t="s">
        <v>1012</v>
      </c>
      <c r="C322" s="82" t="s">
        <v>1013</v>
      </c>
      <c r="D322" s="62" t="s">
        <v>92</v>
      </c>
      <c r="E322" s="62" t="s">
        <v>93</v>
      </c>
      <c r="F322" s="62" t="s">
        <v>1017</v>
      </c>
      <c r="G322" s="62" t="s">
        <v>95</v>
      </c>
      <c r="H322" s="62" t="s">
        <v>96</v>
      </c>
      <c r="I322" s="83">
        <v>1</v>
      </c>
      <c r="J322" s="83">
        <v>17800</v>
      </c>
      <c r="K322" s="83">
        <v>3600</v>
      </c>
      <c r="L322" s="86"/>
    </row>
    <row r="323" ht="24" spans="1:12">
      <c r="A323" s="81" t="s">
        <v>1018</v>
      </c>
      <c r="B323" s="82" t="s">
        <v>1012</v>
      </c>
      <c r="C323" s="82" t="s">
        <v>1013</v>
      </c>
      <c r="D323" s="62" t="s">
        <v>24</v>
      </c>
      <c r="E323" s="62" t="s">
        <v>34</v>
      </c>
      <c r="F323" s="62" t="s">
        <v>1019</v>
      </c>
      <c r="G323" s="62" t="s">
        <v>36</v>
      </c>
      <c r="H323" s="62" t="s">
        <v>96</v>
      </c>
      <c r="I323" s="83">
        <v>1</v>
      </c>
      <c r="J323" s="83">
        <v>10000</v>
      </c>
      <c r="K323" s="83">
        <v>1800</v>
      </c>
      <c r="L323" s="87"/>
    </row>
    <row r="324" ht="24" spans="1:12">
      <c r="A324" s="81" t="s">
        <v>1020</v>
      </c>
      <c r="B324" s="82" t="s">
        <v>1012</v>
      </c>
      <c r="C324" s="82" t="s">
        <v>1021</v>
      </c>
      <c r="D324" s="62" t="s">
        <v>55</v>
      </c>
      <c r="E324" s="62" t="s">
        <v>161</v>
      </c>
      <c r="F324" s="62" t="s">
        <v>1022</v>
      </c>
      <c r="G324" s="62" t="s">
        <v>77</v>
      </c>
      <c r="H324" s="62" t="s">
        <v>33</v>
      </c>
      <c r="I324" s="83">
        <v>1</v>
      </c>
      <c r="J324" s="83">
        <v>6600</v>
      </c>
      <c r="K324" s="83">
        <v>2000</v>
      </c>
      <c r="L324" s="83">
        <v>2000</v>
      </c>
    </row>
    <row r="325" ht="24" spans="1:12">
      <c r="A325" s="81" t="s">
        <v>1023</v>
      </c>
      <c r="B325" s="82" t="s">
        <v>1012</v>
      </c>
      <c r="C325" s="82" t="s">
        <v>1024</v>
      </c>
      <c r="D325" s="62" t="s">
        <v>237</v>
      </c>
      <c r="E325" s="62" t="s">
        <v>238</v>
      </c>
      <c r="F325" s="62" t="s">
        <v>1025</v>
      </c>
      <c r="G325" s="62" t="s">
        <v>240</v>
      </c>
      <c r="H325" s="62" t="s">
        <v>22</v>
      </c>
      <c r="I325" s="83">
        <v>1</v>
      </c>
      <c r="J325" s="83">
        <v>2500</v>
      </c>
      <c r="K325" s="83">
        <v>700</v>
      </c>
      <c r="L325" s="83">
        <v>700</v>
      </c>
    </row>
    <row r="326" ht="36" spans="1:12">
      <c r="A326" s="81" t="s">
        <v>1026</v>
      </c>
      <c r="B326" s="82" t="s">
        <v>1012</v>
      </c>
      <c r="C326" s="82" t="s">
        <v>1027</v>
      </c>
      <c r="D326" s="62" t="s">
        <v>18</v>
      </c>
      <c r="E326" s="62" t="s">
        <v>1028</v>
      </c>
      <c r="F326" s="62" t="s">
        <v>1029</v>
      </c>
      <c r="G326" s="62" t="s">
        <v>1030</v>
      </c>
      <c r="H326" s="62" t="s">
        <v>780</v>
      </c>
      <c r="I326" s="83">
        <v>1</v>
      </c>
      <c r="J326" s="83">
        <v>93000</v>
      </c>
      <c r="K326" s="83">
        <v>21500</v>
      </c>
      <c r="L326" s="85">
        <v>23180</v>
      </c>
    </row>
    <row r="327" ht="24" spans="1:12">
      <c r="A327" s="81" t="s">
        <v>1031</v>
      </c>
      <c r="B327" s="82" t="s">
        <v>1012</v>
      </c>
      <c r="C327" s="82" t="s">
        <v>1027</v>
      </c>
      <c r="D327" s="62" t="s">
        <v>24</v>
      </c>
      <c r="E327" s="62" t="s">
        <v>681</v>
      </c>
      <c r="F327" s="62" t="s">
        <v>1032</v>
      </c>
      <c r="G327" s="62" t="s">
        <v>70</v>
      </c>
      <c r="H327" s="62" t="s">
        <v>22</v>
      </c>
      <c r="I327" s="83">
        <v>1</v>
      </c>
      <c r="J327" s="83">
        <v>6860</v>
      </c>
      <c r="K327" s="83">
        <v>930</v>
      </c>
      <c r="L327" s="86"/>
    </row>
    <row r="328" ht="24" spans="1:12">
      <c r="A328" s="81" t="s">
        <v>1033</v>
      </c>
      <c r="B328" s="82" t="s">
        <v>1012</v>
      </c>
      <c r="C328" s="82" t="s">
        <v>1027</v>
      </c>
      <c r="D328" s="62" t="s">
        <v>92</v>
      </c>
      <c r="E328" s="62" t="s">
        <v>121</v>
      </c>
      <c r="F328" s="62" t="s">
        <v>1034</v>
      </c>
      <c r="G328" s="62" t="s">
        <v>123</v>
      </c>
      <c r="H328" s="62" t="s">
        <v>33</v>
      </c>
      <c r="I328" s="83">
        <v>1</v>
      </c>
      <c r="J328" s="83">
        <v>6600</v>
      </c>
      <c r="K328" s="83">
        <v>750</v>
      </c>
      <c r="L328" s="87"/>
    </row>
    <row r="329" ht="24" spans="1:12">
      <c r="A329" s="81" t="s">
        <v>1035</v>
      </c>
      <c r="B329" s="82" t="s">
        <v>1012</v>
      </c>
      <c r="C329" s="82" t="s">
        <v>1036</v>
      </c>
      <c r="D329" s="62" t="s">
        <v>55</v>
      </c>
      <c r="E329" s="62" t="s">
        <v>161</v>
      </c>
      <c r="F329" s="62" t="s">
        <v>1037</v>
      </c>
      <c r="G329" s="62" t="s">
        <v>77</v>
      </c>
      <c r="H329" s="62" t="s">
        <v>33</v>
      </c>
      <c r="I329" s="83">
        <v>1</v>
      </c>
      <c r="J329" s="83">
        <v>6600</v>
      </c>
      <c r="K329" s="83">
        <v>2000</v>
      </c>
      <c r="L329" s="83">
        <v>2000</v>
      </c>
    </row>
    <row r="330" ht="24" spans="1:12">
      <c r="A330" s="81" t="s">
        <v>1038</v>
      </c>
      <c r="B330" s="82" t="s">
        <v>1012</v>
      </c>
      <c r="C330" s="82" t="s">
        <v>1039</v>
      </c>
      <c r="D330" s="62" t="s">
        <v>55</v>
      </c>
      <c r="E330" s="62" t="s">
        <v>161</v>
      </c>
      <c r="F330" s="62" t="s">
        <v>1040</v>
      </c>
      <c r="G330" s="62" t="s">
        <v>77</v>
      </c>
      <c r="H330" s="62" t="s">
        <v>423</v>
      </c>
      <c r="I330" s="83">
        <v>1</v>
      </c>
      <c r="J330" s="83">
        <v>7000</v>
      </c>
      <c r="K330" s="83">
        <v>2000</v>
      </c>
      <c r="L330" s="83">
        <v>2000</v>
      </c>
    </row>
    <row r="331" ht="24" spans="1:12">
      <c r="A331" s="81" t="s">
        <v>1041</v>
      </c>
      <c r="B331" s="82" t="s">
        <v>1012</v>
      </c>
      <c r="C331" s="82" t="s">
        <v>1042</v>
      </c>
      <c r="D331" s="62" t="s">
        <v>47</v>
      </c>
      <c r="E331" s="62" t="s">
        <v>117</v>
      </c>
      <c r="F331" s="62" t="s">
        <v>1043</v>
      </c>
      <c r="G331" s="62" t="s">
        <v>119</v>
      </c>
      <c r="H331" s="62" t="s">
        <v>33</v>
      </c>
      <c r="I331" s="83">
        <v>1</v>
      </c>
      <c r="J331" s="83">
        <v>165000</v>
      </c>
      <c r="K331" s="83">
        <v>55800</v>
      </c>
      <c r="L331" s="83">
        <v>55800</v>
      </c>
    </row>
    <row r="332" ht="24" spans="1:12">
      <c r="A332" s="81" t="s">
        <v>1044</v>
      </c>
      <c r="B332" s="82" t="s">
        <v>1012</v>
      </c>
      <c r="C332" s="82" t="s">
        <v>1045</v>
      </c>
      <c r="D332" s="62" t="s">
        <v>55</v>
      </c>
      <c r="E332" s="62" t="s">
        <v>56</v>
      </c>
      <c r="F332" s="62" t="s">
        <v>1046</v>
      </c>
      <c r="G332" s="62" t="s">
        <v>58</v>
      </c>
      <c r="H332" s="62" t="s">
        <v>22</v>
      </c>
      <c r="I332" s="83">
        <v>1</v>
      </c>
      <c r="J332" s="83">
        <v>7100</v>
      </c>
      <c r="K332" s="83">
        <v>2000</v>
      </c>
      <c r="L332" s="83">
        <v>2000</v>
      </c>
    </row>
    <row r="333" ht="24" spans="1:12">
      <c r="A333" s="81" t="s">
        <v>1047</v>
      </c>
      <c r="B333" s="82" t="s">
        <v>1012</v>
      </c>
      <c r="C333" s="82" t="s">
        <v>1048</v>
      </c>
      <c r="D333" s="62" t="s">
        <v>55</v>
      </c>
      <c r="E333" s="62" t="s">
        <v>161</v>
      </c>
      <c r="F333" s="62" t="s">
        <v>1049</v>
      </c>
      <c r="G333" s="62" t="s">
        <v>77</v>
      </c>
      <c r="H333" s="62" t="s">
        <v>33</v>
      </c>
      <c r="I333" s="83">
        <v>1</v>
      </c>
      <c r="J333" s="83">
        <v>6600</v>
      </c>
      <c r="K333" s="83">
        <v>2000</v>
      </c>
      <c r="L333" s="83">
        <v>2000</v>
      </c>
    </row>
    <row r="334" ht="24" spans="1:12">
      <c r="A334" s="81" t="s">
        <v>1050</v>
      </c>
      <c r="B334" s="82" t="s">
        <v>1012</v>
      </c>
      <c r="C334" s="82" t="s">
        <v>1051</v>
      </c>
      <c r="D334" s="62" t="s">
        <v>47</v>
      </c>
      <c r="E334" s="62" t="s">
        <v>48</v>
      </c>
      <c r="F334" s="62" t="s">
        <v>1052</v>
      </c>
      <c r="G334" s="62" t="s">
        <v>50</v>
      </c>
      <c r="H334" s="62" t="s">
        <v>51</v>
      </c>
      <c r="I334" s="83">
        <v>1</v>
      </c>
      <c r="J334" s="83">
        <v>157000</v>
      </c>
      <c r="K334" s="83">
        <v>40700</v>
      </c>
      <c r="L334" s="85">
        <v>51000</v>
      </c>
    </row>
    <row r="335" ht="36" spans="1:12">
      <c r="A335" s="81" t="s">
        <v>1053</v>
      </c>
      <c r="B335" s="82" t="s">
        <v>1012</v>
      </c>
      <c r="C335" s="82" t="s">
        <v>1051</v>
      </c>
      <c r="D335" s="62" t="s">
        <v>18</v>
      </c>
      <c r="E335" s="62" t="s">
        <v>1054</v>
      </c>
      <c r="F335" s="62" t="s">
        <v>1055</v>
      </c>
      <c r="G335" s="62" t="s">
        <v>518</v>
      </c>
      <c r="H335" s="62" t="s">
        <v>287</v>
      </c>
      <c r="I335" s="83">
        <v>1</v>
      </c>
      <c r="J335" s="83">
        <v>42000</v>
      </c>
      <c r="K335" s="83">
        <v>10300</v>
      </c>
      <c r="L335" s="87"/>
    </row>
    <row r="336" ht="24" spans="1:12">
      <c r="A336" s="81" t="s">
        <v>1056</v>
      </c>
      <c r="B336" s="82" t="s">
        <v>1012</v>
      </c>
      <c r="C336" s="82" t="s">
        <v>722</v>
      </c>
      <c r="D336" s="62" t="s">
        <v>38</v>
      </c>
      <c r="E336" s="62" t="s">
        <v>102</v>
      </c>
      <c r="F336" s="62" t="s">
        <v>1057</v>
      </c>
      <c r="G336" s="62" t="s">
        <v>41</v>
      </c>
      <c r="H336" s="62" t="s">
        <v>33</v>
      </c>
      <c r="I336" s="83">
        <v>1</v>
      </c>
      <c r="J336" s="83">
        <v>7100</v>
      </c>
      <c r="K336" s="83">
        <v>1600</v>
      </c>
      <c r="L336" s="83">
        <v>1600</v>
      </c>
    </row>
    <row r="337" ht="24" spans="1:12">
      <c r="A337" s="81" t="s">
        <v>1058</v>
      </c>
      <c r="B337" s="82" t="s">
        <v>1012</v>
      </c>
      <c r="C337" s="82" t="s">
        <v>1059</v>
      </c>
      <c r="D337" s="62" t="s">
        <v>74</v>
      </c>
      <c r="E337" s="62" t="s">
        <v>75</v>
      </c>
      <c r="F337" s="62" t="s">
        <v>1060</v>
      </c>
      <c r="G337" s="62" t="s">
        <v>77</v>
      </c>
      <c r="H337" s="62" t="s">
        <v>33</v>
      </c>
      <c r="I337" s="83">
        <v>1</v>
      </c>
      <c r="J337" s="83">
        <v>7600</v>
      </c>
      <c r="K337" s="83">
        <v>2400</v>
      </c>
      <c r="L337" s="83">
        <v>2400</v>
      </c>
    </row>
    <row r="338" ht="24" spans="1:12">
      <c r="A338" s="81" t="s">
        <v>1061</v>
      </c>
      <c r="B338" s="82" t="s">
        <v>1012</v>
      </c>
      <c r="C338" s="82" t="s">
        <v>1062</v>
      </c>
      <c r="D338" s="62" t="s">
        <v>55</v>
      </c>
      <c r="E338" s="62" t="s">
        <v>161</v>
      </c>
      <c r="F338" s="62" t="s">
        <v>1063</v>
      </c>
      <c r="G338" s="62" t="s">
        <v>77</v>
      </c>
      <c r="H338" s="62" t="s">
        <v>33</v>
      </c>
      <c r="I338" s="83">
        <v>1</v>
      </c>
      <c r="J338" s="83">
        <v>6600</v>
      </c>
      <c r="K338" s="83">
        <v>2000</v>
      </c>
      <c r="L338" s="83">
        <v>2000</v>
      </c>
    </row>
    <row r="339" ht="24" spans="1:12">
      <c r="A339" s="81" t="s">
        <v>1064</v>
      </c>
      <c r="B339" s="82" t="s">
        <v>1012</v>
      </c>
      <c r="C339" s="82" t="s">
        <v>1065</v>
      </c>
      <c r="D339" s="62" t="s">
        <v>18</v>
      </c>
      <c r="E339" s="62" t="s">
        <v>1066</v>
      </c>
      <c r="F339" s="62" t="s">
        <v>1067</v>
      </c>
      <c r="G339" s="62" t="s">
        <v>1068</v>
      </c>
      <c r="H339" s="62" t="s">
        <v>1069</v>
      </c>
      <c r="I339" s="83">
        <v>1</v>
      </c>
      <c r="J339" s="83">
        <v>81000</v>
      </c>
      <c r="K339" s="83">
        <v>23500</v>
      </c>
      <c r="L339" s="85">
        <v>25300</v>
      </c>
    </row>
    <row r="340" ht="24" spans="1:12">
      <c r="A340" s="81" t="s">
        <v>1070</v>
      </c>
      <c r="B340" s="82" t="s">
        <v>1012</v>
      </c>
      <c r="C340" s="82" t="s">
        <v>1065</v>
      </c>
      <c r="D340" s="62" t="s">
        <v>24</v>
      </c>
      <c r="E340" s="62" t="s">
        <v>100</v>
      </c>
      <c r="F340" s="62" t="s">
        <v>1071</v>
      </c>
      <c r="G340" s="62" t="s">
        <v>1072</v>
      </c>
      <c r="H340" s="62" t="s">
        <v>1069</v>
      </c>
      <c r="I340" s="83">
        <v>1</v>
      </c>
      <c r="J340" s="83">
        <v>5000</v>
      </c>
      <c r="K340" s="83">
        <v>1800</v>
      </c>
      <c r="L340" s="87"/>
    </row>
    <row r="341" ht="36" spans="1:12">
      <c r="A341" s="81" t="s">
        <v>1073</v>
      </c>
      <c r="B341" s="82" t="s">
        <v>1012</v>
      </c>
      <c r="C341" s="82" t="s">
        <v>1074</v>
      </c>
      <c r="D341" s="62" t="s">
        <v>18</v>
      </c>
      <c r="E341" s="62" t="s">
        <v>1075</v>
      </c>
      <c r="F341" s="62" t="s">
        <v>1076</v>
      </c>
      <c r="G341" s="62" t="s">
        <v>1008</v>
      </c>
      <c r="H341" s="62" t="s">
        <v>433</v>
      </c>
      <c r="I341" s="83">
        <v>1</v>
      </c>
      <c r="J341" s="83">
        <v>67000</v>
      </c>
      <c r="K341" s="83">
        <v>12000</v>
      </c>
      <c r="L341" s="85">
        <v>14430</v>
      </c>
    </row>
    <row r="342" ht="24" spans="1:12">
      <c r="A342" s="81" t="s">
        <v>1077</v>
      </c>
      <c r="B342" s="82" t="s">
        <v>1012</v>
      </c>
      <c r="C342" s="82" t="s">
        <v>1074</v>
      </c>
      <c r="D342" s="62" t="s">
        <v>92</v>
      </c>
      <c r="E342" s="62" t="s">
        <v>1078</v>
      </c>
      <c r="F342" s="62" t="s">
        <v>1079</v>
      </c>
      <c r="G342" s="62" t="s">
        <v>710</v>
      </c>
      <c r="H342" s="62" t="s">
        <v>423</v>
      </c>
      <c r="I342" s="83">
        <v>1</v>
      </c>
      <c r="J342" s="83">
        <v>7000</v>
      </c>
      <c r="K342" s="83">
        <v>1500</v>
      </c>
      <c r="L342" s="86"/>
    </row>
    <row r="343" ht="24" spans="1:12">
      <c r="A343" s="81" t="s">
        <v>1080</v>
      </c>
      <c r="B343" s="82" t="s">
        <v>1012</v>
      </c>
      <c r="C343" s="82" t="s">
        <v>1074</v>
      </c>
      <c r="D343" s="62" t="s">
        <v>24</v>
      </c>
      <c r="E343" s="62" t="s">
        <v>1081</v>
      </c>
      <c r="F343" s="62" t="s">
        <v>1082</v>
      </c>
      <c r="G343" s="62" t="s">
        <v>27</v>
      </c>
      <c r="H343" s="62" t="s">
        <v>423</v>
      </c>
      <c r="I343" s="83">
        <v>1</v>
      </c>
      <c r="J343" s="83">
        <v>7000</v>
      </c>
      <c r="K343" s="83">
        <v>930</v>
      </c>
      <c r="L343" s="87"/>
    </row>
    <row r="344" ht="24" spans="1:12">
      <c r="A344" s="81" t="s">
        <v>1083</v>
      </c>
      <c r="B344" s="82" t="s">
        <v>1012</v>
      </c>
      <c r="C344" s="82" t="s">
        <v>1084</v>
      </c>
      <c r="D344" s="62" t="s">
        <v>1085</v>
      </c>
      <c r="E344" s="62" t="s">
        <v>1086</v>
      </c>
      <c r="F344" s="62" t="s">
        <v>1087</v>
      </c>
      <c r="G344" s="62" t="s">
        <v>1088</v>
      </c>
      <c r="H344" s="62" t="s">
        <v>232</v>
      </c>
      <c r="I344" s="83">
        <v>1</v>
      </c>
      <c r="J344" s="83">
        <v>7800</v>
      </c>
      <c r="K344" s="83">
        <v>2500</v>
      </c>
      <c r="L344" s="83">
        <v>2500</v>
      </c>
    </row>
    <row r="345" ht="36" spans="1:12">
      <c r="A345" s="81" t="s">
        <v>1089</v>
      </c>
      <c r="B345" s="82" t="s">
        <v>1012</v>
      </c>
      <c r="C345" s="82" t="s">
        <v>1090</v>
      </c>
      <c r="D345" s="62" t="s">
        <v>18</v>
      </c>
      <c r="E345" s="62" t="s">
        <v>421</v>
      </c>
      <c r="F345" s="62" t="s">
        <v>1091</v>
      </c>
      <c r="G345" s="62" t="s">
        <v>215</v>
      </c>
      <c r="H345" s="62" t="s">
        <v>423</v>
      </c>
      <c r="I345" s="83">
        <v>1</v>
      </c>
      <c r="J345" s="83">
        <v>46000</v>
      </c>
      <c r="K345" s="83">
        <v>10900</v>
      </c>
      <c r="L345" s="83">
        <v>10900</v>
      </c>
    </row>
    <row r="346" ht="24" spans="1:12">
      <c r="A346" s="81" t="s">
        <v>1092</v>
      </c>
      <c r="B346" s="82" t="s">
        <v>1012</v>
      </c>
      <c r="C346" s="82" t="s">
        <v>1093</v>
      </c>
      <c r="D346" s="62" t="s">
        <v>43</v>
      </c>
      <c r="E346" s="62" t="s">
        <v>44</v>
      </c>
      <c r="F346" s="62" t="s">
        <v>1094</v>
      </c>
      <c r="G346" s="62" t="s">
        <v>41</v>
      </c>
      <c r="H346" s="62" t="s">
        <v>33</v>
      </c>
      <c r="I346" s="83">
        <v>1</v>
      </c>
      <c r="J346" s="83">
        <v>6800</v>
      </c>
      <c r="K346" s="83">
        <v>630</v>
      </c>
      <c r="L346" s="83">
        <v>630</v>
      </c>
    </row>
    <row r="347" ht="24" spans="1:12">
      <c r="A347" s="81" t="s">
        <v>1095</v>
      </c>
      <c r="B347" s="82" t="s">
        <v>1012</v>
      </c>
      <c r="C347" s="82" t="s">
        <v>1096</v>
      </c>
      <c r="D347" s="62" t="s">
        <v>92</v>
      </c>
      <c r="E347" s="62" t="s">
        <v>666</v>
      </c>
      <c r="F347" s="62" t="s">
        <v>1097</v>
      </c>
      <c r="G347" s="62" t="s">
        <v>1098</v>
      </c>
      <c r="H347" s="62" t="s">
        <v>1099</v>
      </c>
      <c r="I347" s="83">
        <v>1</v>
      </c>
      <c r="J347" s="83">
        <v>15500</v>
      </c>
      <c r="K347" s="83">
        <v>3600</v>
      </c>
      <c r="L347" s="83">
        <v>3600</v>
      </c>
    </row>
    <row r="348" ht="24" spans="1:12">
      <c r="A348" s="81" t="s">
        <v>1100</v>
      </c>
      <c r="B348" s="82" t="s">
        <v>1012</v>
      </c>
      <c r="C348" s="82" t="s">
        <v>1101</v>
      </c>
      <c r="D348" s="62" t="s">
        <v>18</v>
      </c>
      <c r="E348" s="62" t="s">
        <v>342</v>
      </c>
      <c r="F348" s="62" t="s">
        <v>1102</v>
      </c>
      <c r="G348" s="62" t="s">
        <v>344</v>
      </c>
      <c r="H348" s="62" t="s">
        <v>345</v>
      </c>
      <c r="I348" s="83">
        <v>1</v>
      </c>
      <c r="J348" s="83">
        <v>38000</v>
      </c>
      <c r="K348" s="83">
        <v>10300</v>
      </c>
      <c r="L348" s="83">
        <v>10300</v>
      </c>
    </row>
    <row r="349" ht="36" spans="1:12">
      <c r="A349" s="81" t="s">
        <v>1103</v>
      </c>
      <c r="B349" s="82" t="s">
        <v>1012</v>
      </c>
      <c r="C349" s="82" t="s">
        <v>1104</v>
      </c>
      <c r="D349" s="62" t="s">
        <v>18</v>
      </c>
      <c r="E349" s="62" t="s">
        <v>213</v>
      </c>
      <c r="F349" s="62" t="s">
        <v>1105</v>
      </c>
      <c r="G349" s="62" t="s">
        <v>215</v>
      </c>
      <c r="H349" s="62" t="s">
        <v>423</v>
      </c>
      <c r="I349" s="83">
        <v>1</v>
      </c>
      <c r="J349" s="83">
        <v>54000</v>
      </c>
      <c r="K349" s="83">
        <v>15300</v>
      </c>
      <c r="L349" s="85">
        <v>18630</v>
      </c>
    </row>
    <row r="350" ht="24" spans="1:12">
      <c r="A350" s="81" t="s">
        <v>1106</v>
      </c>
      <c r="B350" s="82" t="s">
        <v>1012</v>
      </c>
      <c r="C350" s="82" t="s">
        <v>1104</v>
      </c>
      <c r="D350" s="62" t="s">
        <v>24</v>
      </c>
      <c r="E350" s="62" t="s">
        <v>351</v>
      </c>
      <c r="F350" s="62" t="s">
        <v>1107</v>
      </c>
      <c r="G350" s="62" t="s">
        <v>27</v>
      </c>
      <c r="H350" s="62" t="s">
        <v>423</v>
      </c>
      <c r="I350" s="83">
        <v>1</v>
      </c>
      <c r="J350" s="83">
        <v>5000</v>
      </c>
      <c r="K350" s="83">
        <v>930</v>
      </c>
      <c r="L350" s="86"/>
    </row>
    <row r="351" ht="24" spans="1:12">
      <c r="A351" s="81" t="s">
        <v>1108</v>
      </c>
      <c r="B351" s="82" t="s">
        <v>1012</v>
      </c>
      <c r="C351" s="82" t="s">
        <v>1104</v>
      </c>
      <c r="D351" s="62" t="s">
        <v>74</v>
      </c>
      <c r="E351" s="62" t="s">
        <v>75</v>
      </c>
      <c r="F351" s="62" t="s">
        <v>1109</v>
      </c>
      <c r="G351" s="62" t="s">
        <v>77</v>
      </c>
      <c r="H351" s="62" t="s">
        <v>33</v>
      </c>
      <c r="I351" s="83">
        <v>1</v>
      </c>
      <c r="J351" s="83">
        <v>7600</v>
      </c>
      <c r="K351" s="83">
        <v>2400</v>
      </c>
      <c r="L351" s="87"/>
    </row>
    <row r="352" ht="36" spans="1:12">
      <c r="A352" s="81" t="s">
        <v>1110</v>
      </c>
      <c r="B352" s="82" t="s">
        <v>1012</v>
      </c>
      <c r="C352" s="82" t="s">
        <v>1111</v>
      </c>
      <c r="D352" s="62" t="s">
        <v>18</v>
      </c>
      <c r="E352" s="62" t="s">
        <v>421</v>
      </c>
      <c r="F352" s="62" t="s">
        <v>1112</v>
      </c>
      <c r="G352" s="62" t="s">
        <v>215</v>
      </c>
      <c r="H352" s="62" t="s">
        <v>423</v>
      </c>
      <c r="I352" s="83">
        <v>1</v>
      </c>
      <c r="J352" s="83">
        <v>45500</v>
      </c>
      <c r="K352" s="83">
        <v>10300</v>
      </c>
      <c r="L352" s="85">
        <v>11230</v>
      </c>
    </row>
    <row r="353" ht="24" spans="1:12">
      <c r="A353" s="81" t="s">
        <v>1113</v>
      </c>
      <c r="B353" s="82" t="s">
        <v>1012</v>
      </c>
      <c r="C353" s="82" t="s">
        <v>1111</v>
      </c>
      <c r="D353" s="62" t="s">
        <v>24</v>
      </c>
      <c r="E353" s="62" t="s">
        <v>281</v>
      </c>
      <c r="F353" s="62" t="s">
        <v>1114</v>
      </c>
      <c r="G353" s="62" t="s">
        <v>27</v>
      </c>
      <c r="H353" s="62" t="s">
        <v>423</v>
      </c>
      <c r="I353" s="83">
        <v>1</v>
      </c>
      <c r="J353" s="83">
        <v>5000</v>
      </c>
      <c r="K353" s="83">
        <v>930</v>
      </c>
      <c r="L353" s="87"/>
    </row>
    <row r="354" ht="36" spans="1:12">
      <c r="A354" s="81" t="s">
        <v>1115</v>
      </c>
      <c r="B354" s="82" t="s">
        <v>1012</v>
      </c>
      <c r="C354" s="82" t="s">
        <v>1116</v>
      </c>
      <c r="D354" s="62" t="s">
        <v>18</v>
      </c>
      <c r="E354" s="62" t="s">
        <v>1117</v>
      </c>
      <c r="F354" s="62" t="s">
        <v>1118</v>
      </c>
      <c r="G354" s="62" t="s">
        <v>518</v>
      </c>
      <c r="H354" s="62" t="s">
        <v>287</v>
      </c>
      <c r="I354" s="83">
        <v>1</v>
      </c>
      <c r="J354" s="83">
        <v>46000</v>
      </c>
      <c r="K354" s="83">
        <v>10900</v>
      </c>
      <c r="L354" s="85">
        <v>11830</v>
      </c>
    </row>
    <row r="355" ht="24" spans="1:12">
      <c r="A355" s="81" t="s">
        <v>1119</v>
      </c>
      <c r="B355" s="82" t="s">
        <v>1012</v>
      </c>
      <c r="C355" s="82" t="s">
        <v>1116</v>
      </c>
      <c r="D355" s="62" t="s">
        <v>24</v>
      </c>
      <c r="E355" s="62" t="s">
        <v>351</v>
      </c>
      <c r="F355" s="62" t="s">
        <v>1120</v>
      </c>
      <c r="G355" s="62" t="s">
        <v>523</v>
      </c>
      <c r="H355" s="62" t="s">
        <v>287</v>
      </c>
      <c r="I355" s="83">
        <v>1</v>
      </c>
      <c r="J355" s="83">
        <v>4000</v>
      </c>
      <c r="K355" s="83">
        <v>930</v>
      </c>
      <c r="L355" s="87"/>
    </row>
    <row r="356" ht="36" spans="1:12">
      <c r="A356" s="81" t="s">
        <v>1121</v>
      </c>
      <c r="B356" s="82" t="s">
        <v>1012</v>
      </c>
      <c r="C356" s="82" t="s">
        <v>1122</v>
      </c>
      <c r="D356" s="62" t="s">
        <v>47</v>
      </c>
      <c r="E356" s="62" t="s">
        <v>143</v>
      </c>
      <c r="F356" s="62" t="s">
        <v>1123</v>
      </c>
      <c r="G356" s="62" t="s">
        <v>145</v>
      </c>
      <c r="H356" s="62" t="s">
        <v>33</v>
      </c>
      <c r="I356" s="83">
        <v>1</v>
      </c>
      <c r="J356" s="83">
        <v>105000</v>
      </c>
      <c r="K356" s="83">
        <v>23100</v>
      </c>
      <c r="L356" s="83">
        <v>23100</v>
      </c>
    </row>
    <row r="357" ht="24" spans="1:12">
      <c r="A357" s="81" t="s">
        <v>1124</v>
      </c>
      <c r="B357" s="82" t="s">
        <v>1012</v>
      </c>
      <c r="C357" s="82" t="s">
        <v>1125</v>
      </c>
      <c r="D357" s="62" t="s">
        <v>18</v>
      </c>
      <c r="E357" s="62" t="s">
        <v>430</v>
      </c>
      <c r="F357" s="62" t="s">
        <v>1126</v>
      </c>
      <c r="G357" s="62" t="s">
        <v>432</v>
      </c>
      <c r="H357" s="62" t="s">
        <v>433</v>
      </c>
      <c r="I357" s="83">
        <v>1</v>
      </c>
      <c r="J357" s="83">
        <v>38000</v>
      </c>
      <c r="K357" s="83">
        <v>10900</v>
      </c>
      <c r="L357" s="85">
        <v>12900</v>
      </c>
    </row>
    <row r="358" ht="24" spans="1:12">
      <c r="A358" s="81" t="s">
        <v>1127</v>
      </c>
      <c r="B358" s="82" t="s">
        <v>1012</v>
      </c>
      <c r="C358" s="82" t="s">
        <v>1125</v>
      </c>
      <c r="D358" s="62" t="s">
        <v>55</v>
      </c>
      <c r="E358" s="62" t="s">
        <v>161</v>
      </c>
      <c r="F358" s="62" t="s">
        <v>1128</v>
      </c>
      <c r="G358" s="62" t="s">
        <v>77</v>
      </c>
      <c r="H358" s="62" t="s">
        <v>33</v>
      </c>
      <c r="I358" s="83">
        <v>1</v>
      </c>
      <c r="J358" s="83">
        <v>6600</v>
      </c>
      <c r="K358" s="83">
        <v>2000</v>
      </c>
      <c r="L358" s="87"/>
    </row>
    <row r="359" ht="24" spans="1:12">
      <c r="A359" s="81" t="s">
        <v>1129</v>
      </c>
      <c r="B359" s="82" t="s">
        <v>1012</v>
      </c>
      <c r="C359" s="82" t="s">
        <v>1130</v>
      </c>
      <c r="D359" s="62" t="s">
        <v>55</v>
      </c>
      <c r="E359" s="62" t="s">
        <v>56</v>
      </c>
      <c r="F359" s="62" t="s">
        <v>1131</v>
      </c>
      <c r="G359" s="62" t="s">
        <v>58</v>
      </c>
      <c r="H359" s="62" t="s">
        <v>22</v>
      </c>
      <c r="I359" s="83">
        <v>1</v>
      </c>
      <c r="J359" s="83">
        <v>7000</v>
      </c>
      <c r="K359" s="83">
        <v>2000</v>
      </c>
      <c r="L359" s="83">
        <v>2000</v>
      </c>
    </row>
    <row r="360" ht="24" spans="1:12">
      <c r="A360" s="81" t="s">
        <v>1132</v>
      </c>
      <c r="B360" s="82" t="s">
        <v>1012</v>
      </c>
      <c r="C360" s="82" t="s">
        <v>1133</v>
      </c>
      <c r="D360" s="62" t="s">
        <v>74</v>
      </c>
      <c r="E360" s="62" t="s">
        <v>75</v>
      </c>
      <c r="F360" s="62" t="s">
        <v>1134</v>
      </c>
      <c r="G360" s="62" t="s">
        <v>77</v>
      </c>
      <c r="H360" s="62" t="s">
        <v>423</v>
      </c>
      <c r="I360" s="83">
        <v>1</v>
      </c>
      <c r="J360" s="83">
        <v>8800</v>
      </c>
      <c r="K360" s="83">
        <v>2400</v>
      </c>
      <c r="L360" s="85">
        <v>17700</v>
      </c>
    </row>
    <row r="361" ht="36" spans="1:12">
      <c r="A361" s="81" t="s">
        <v>1135</v>
      </c>
      <c r="B361" s="82" t="s">
        <v>1012</v>
      </c>
      <c r="C361" s="82" t="s">
        <v>1133</v>
      </c>
      <c r="D361" s="62" t="s">
        <v>18</v>
      </c>
      <c r="E361" s="62" t="s">
        <v>213</v>
      </c>
      <c r="F361" s="62" t="s">
        <v>1136</v>
      </c>
      <c r="G361" s="62" t="s">
        <v>215</v>
      </c>
      <c r="H361" s="62" t="s">
        <v>423</v>
      </c>
      <c r="I361" s="83">
        <v>1</v>
      </c>
      <c r="J361" s="83">
        <v>55000</v>
      </c>
      <c r="K361" s="83">
        <v>15300</v>
      </c>
      <c r="L361" s="87"/>
    </row>
    <row r="362" ht="24" spans="1:12">
      <c r="A362" s="81" t="s">
        <v>1137</v>
      </c>
      <c r="B362" s="82" t="s">
        <v>1012</v>
      </c>
      <c r="C362" s="82" t="s">
        <v>1138</v>
      </c>
      <c r="D362" s="62" t="s">
        <v>80</v>
      </c>
      <c r="E362" s="62" t="s">
        <v>1139</v>
      </c>
      <c r="F362" s="62" t="s">
        <v>1140</v>
      </c>
      <c r="G362" s="62" t="s">
        <v>1141</v>
      </c>
      <c r="H362" s="62" t="s">
        <v>84</v>
      </c>
      <c r="I362" s="83">
        <v>1</v>
      </c>
      <c r="J362" s="83">
        <v>6800</v>
      </c>
      <c r="K362" s="83">
        <v>1800</v>
      </c>
      <c r="L362" s="83">
        <v>1800</v>
      </c>
    </row>
    <row r="363" ht="24" spans="1:12">
      <c r="A363" s="81" t="s">
        <v>1142</v>
      </c>
      <c r="B363" s="82" t="s">
        <v>1012</v>
      </c>
      <c r="C363" s="82" t="s">
        <v>1143</v>
      </c>
      <c r="D363" s="62" t="s">
        <v>55</v>
      </c>
      <c r="E363" s="62" t="s">
        <v>56</v>
      </c>
      <c r="F363" s="62" t="s">
        <v>1144</v>
      </c>
      <c r="G363" s="62" t="s">
        <v>58</v>
      </c>
      <c r="H363" s="62" t="s">
        <v>22</v>
      </c>
      <c r="I363" s="83">
        <v>1</v>
      </c>
      <c r="J363" s="83">
        <v>7100</v>
      </c>
      <c r="K363" s="83">
        <v>2000</v>
      </c>
      <c r="L363" s="85">
        <v>3140</v>
      </c>
    </row>
    <row r="364" ht="24" spans="1:12">
      <c r="A364" s="81" t="s">
        <v>1145</v>
      </c>
      <c r="B364" s="82" t="s">
        <v>1012</v>
      </c>
      <c r="C364" s="82" t="s">
        <v>1143</v>
      </c>
      <c r="D364" s="62" t="s">
        <v>134</v>
      </c>
      <c r="E364" s="62" t="s">
        <v>135</v>
      </c>
      <c r="F364" s="62" t="s">
        <v>1146</v>
      </c>
      <c r="G364" s="62" t="s">
        <v>1147</v>
      </c>
      <c r="H364" s="62" t="s">
        <v>22</v>
      </c>
      <c r="I364" s="83">
        <v>1</v>
      </c>
      <c r="J364" s="83">
        <v>4200</v>
      </c>
      <c r="K364" s="83">
        <v>1140</v>
      </c>
      <c r="L364" s="87"/>
    </row>
    <row r="365" ht="24" spans="1:12">
      <c r="A365" s="81" t="s">
        <v>1148</v>
      </c>
      <c r="B365" s="82" t="s">
        <v>1012</v>
      </c>
      <c r="C365" s="82" t="s">
        <v>1149</v>
      </c>
      <c r="D365" s="62" t="s">
        <v>92</v>
      </c>
      <c r="E365" s="62" t="s">
        <v>809</v>
      </c>
      <c r="F365" s="62" t="s">
        <v>1150</v>
      </c>
      <c r="G365" s="62" t="s">
        <v>123</v>
      </c>
      <c r="H365" s="62" t="s">
        <v>33</v>
      </c>
      <c r="I365" s="83">
        <v>1</v>
      </c>
      <c r="J365" s="83">
        <v>7200</v>
      </c>
      <c r="K365" s="83">
        <v>1500</v>
      </c>
      <c r="L365" s="83">
        <v>1500</v>
      </c>
    </row>
    <row r="366" ht="36" spans="1:12">
      <c r="A366" s="81" t="s">
        <v>1151</v>
      </c>
      <c r="B366" s="82" t="s">
        <v>1012</v>
      </c>
      <c r="C366" s="82" t="s">
        <v>1152</v>
      </c>
      <c r="D366" s="62" t="s">
        <v>18</v>
      </c>
      <c r="E366" s="62" t="s">
        <v>1153</v>
      </c>
      <c r="F366" s="62" t="s">
        <v>1154</v>
      </c>
      <c r="G366" s="62" t="s">
        <v>1155</v>
      </c>
      <c r="H366" s="62" t="s">
        <v>287</v>
      </c>
      <c r="I366" s="83">
        <v>1</v>
      </c>
      <c r="J366" s="83">
        <v>43000</v>
      </c>
      <c r="K366" s="83">
        <v>10900</v>
      </c>
      <c r="L366" s="83">
        <v>10900</v>
      </c>
    </row>
    <row r="367" ht="24" spans="1:12">
      <c r="A367" s="81" t="s">
        <v>1156</v>
      </c>
      <c r="B367" s="82" t="s">
        <v>1012</v>
      </c>
      <c r="C367" s="82" t="s">
        <v>1157</v>
      </c>
      <c r="D367" s="62" t="s">
        <v>38</v>
      </c>
      <c r="E367" s="62" t="s">
        <v>102</v>
      </c>
      <c r="F367" s="62" t="s">
        <v>1158</v>
      </c>
      <c r="G367" s="62" t="s">
        <v>41</v>
      </c>
      <c r="H367" s="62" t="s">
        <v>33</v>
      </c>
      <c r="I367" s="83">
        <v>1</v>
      </c>
      <c r="J367" s="83">
        <v>7100</v>
      </c>
      <c r="K367" s="83">
        <v>1600</v>
      </c>
      <c r="L367" s="83">
        <v>1600</v>
      </c>
    </row>
    <row r="368" ht="24" spans="1:12">
      <c r="A368" s="81" t="s">
        <v>1159</v>
      </c>
      <c r="B368" s="82" t="s">
        <v>1012</v>
      </c>
      <c r="C368" s="82" t="s">
        <v>1160</v>
      </c>
      <c r="D368" s="62" t="s">
        <v>55</v>
      </c>
      <c r="E368" s="62" t="s">
        <v>1161</v>
      </c>
      <c r="F368" s="62" t="s">
        <v>1162</v>
      </c>
      <c r="G368" s="62" t="s">
        <v>1163</v>
      </c>
      <c r="H368" s="62" t="s">
        <v>1164</v>
      </c>
      <c r="I368" s="83">
        <v>1</v>
      </c>
      <c r="J368" s="83">
        <v>6633</v>
      </c>
      <c r="K368" s="83">
        <v>2000</v>
      </c>
      <c r="L368" s="83">
        <v>2000</v>
      </c>
    </row>
    <row r="369" ht="24" spans="1:12">
      <c r="A369" s="81" t="s">
        <v>1165</v>
      </c>
      <c r="B369" s="82" t="s">
        <v>1012</v>
      </c>
      <c r="C369" s="82" t="s">
        <v>1166</v>
      </c>
      <c r="D369" s="62" t="s">
        <v>18</v>
      </c>
      <c r="E369" s="62" t="s">
        <v>1167</v>
      </c>
      <c r="F369" s="62" t="s">
        <v>1168</v>
      </c>
      <c r="G369" s="62" t="s">
        <v>432</v>
      </c>
      <c r="H369" s="62" t="s">
        <v>433</v>
      </c>
      <c r="I369" s="83">
        <v>1</v>
      </c>
      <c r="J369" s="83">
        <v>185000</v>
      </c>
      <c r="K369" s="83">
        <v>63200</v>
      </c>
      <c r="L369" s="85">
        <v>65700</v>
      </c>
    </row>
    <row r="370" ht="24" spans="1:12">
      <c r="A370" s="81" t="s">
        <v>1169</v>
      </c>
      <c r="B370" s="82" t="s">
        <v>1012</v>
      </c>
      <c r="C370" s="82" t="s">
        <v>1166</v>
      </c>
      <c r="D370" s="62" t="s">
        <v>1085</v>
      </c>
      <c r="E370" s="62" t="s">
        <v>1170</v>
      </c>
      <c r="F370" s="62" t="s">
        <v>1171</v>
      </c>
      <c r="G370" s="62" t="s">
        <v>27</v>
      </c>
      <c r="H370" s="62" t="s">
        <v>423</v>
      </c>
      <c r="I370" s="83">
        <v>1</v>
      </c>
      <c r="J370" s="83">
        <v>10000</v>
      </c>
      <c r="K370" s="83">
        <v>2500</v>
      </c>
      <c r="L370" s="87"/>
    </row>
    <row r="371" ht="24" spans="1:12">
      <c r="A371" s="81" t="s">
        <v>1172</v>
      </c>
      <c r="B371" s="82" t="s">
        <v>1012</v>
      </c>
      <c r="C371" s="82" t="s">
        <v>1173</v>
      </c>
      <c r="D371" s="62" t="s">
        <v>74</v>
      </c>
      <c r="E371" s="62" t="s">
        <v>75</v>
      </c>
      <c r="F371" s="62" t="s">
        <v>1174</v>
      </c>
      <c r="G371" s="62" t="s">
        <v>77</v>
      </c>
      <c r="H371" s="62" t="s">
        <v>33</v>
      </c>
      <c r="I371" s="83">
        <v>1</v>
      </c>
      <c r="J371" s="83">
        <v>7600</v>
      </c>
      <c r="K371" s="83">
        <v>2400</v>
      </c>
      <c r="L371" s="83">
        <v>2400</v>
      </c>
    </row>
    <row r="372" ht="24" spans="1:12">
      <c r="A372" s="81" t="s">
        <v>1175</v>
      </c>
      <c r="B372" s="82" t="s">
        <v>1012</v>
      </c>
      <c r="C372" s="82" t="s">
        <v>1176</v>
      </c>
      <c r="D372" s="62" t="s">
        <v>38</v>
      </c>
      <c r="E372" s="62" t="s">
        <v>39</v>
      </c>
      <c r="F372" s="62" t="s">
        <v>1177</v>
      </c>
      <c r="G372" s="62" t="s">
        <v>41</v>
      </c>
      <c r="H372" s="62" t="s">
        <v>33</v>
      </c>
      <c r="I372" s="83">
        <v>1</v>
      </c>
      <c r="J372" s="83">
        <v>5000</v>
      </c>
      <c r="K372" s="83">
        <v>790</v>
      </c>
      <c r="L372" s="83">
        <v>790</v>
      </c>
    </row>
    <row r="373" ht="24" spans="1:12">
      <c r="A373" s="81" t="s">
        <v>1178</v>
      </c>
      <c r="B373" s="82" t="s">
        <v>1012</v>
      </c>
      <c r="C373" s="82" t="s">
        <v>1179</v>
      </c>
      <c r="D373" s="62" t="s">
        <v>38</v>
      </c>
      <c r="E373" s="62" t="s">
        <v>102</v>
      </c>
      <c r="F373" s="62" t="s">
        <v>1180</v>
      </c>
      <c r="G373" s="62" t="s">
        <v>41</v>
      </c>
      <c r="H373" s="62" t="s">
        <v>33</v>
      </c>
      <c r="I373" s="83">
        <v>1</v>
      </c>
      <c r="J373" s="83">
        <v>6000</v>
      </c>
      <c r="K373" s="83">
        <v>1600</v>
      </c>
      <c r="L373" s="85">
        <v>12500</v>
      </c>
    </row>
    <row r="374" ht="36" spans="1:12">
      <c r="A374" s="81" t="s">
        <v>1181</v>
      </c>
      <c r="B374" s="82" t="s">
        <v>1012</v>
      </c>
      <c r="C374" s="82" t="s">
        <v>1179</v>
      </c>
      <c r="D374" s="62" t="s">
        <v>18</v>
      </c>
      <c r="E374" s="62" t="s">
        <v>407</v>
      </c>
      <c r="F374" s="62" t="s">
        <v>1182</v>
      </c>
      <c r="G374" s="62" t="s">
        <v>127</v>
      </c>
      <c r="H374" s="62" t="s">
        <v>28</v>
      </c>
      <c r="I374" s="83">
        <v>1</v>
      </c>
      <c r="J374" s="83">
        <v>57000</v>
      </c>
      <c r="K374" s="83">
        <v>10900</v>
      </c>
      <c r="L374" s="87"/>
    </row>
    <row r="375" ht="24" spans="1:12">
      <c r="A375" s="81" t="s">
        <v>1183</v>
      </c>
      <c r="B375" s="82" t="s">
        <v>1012</v>
      </c>
      <c r="C375" s="82" t="s">
        <v>1184</v>
      </c>
      <c r="D375" s="62" t="s">
        <v>47</v>
      </c>
      <c r="E375" s="62" t="s">
        <v>117</v>
      </c>
      <c r="F375" s="62" t="s">
        <v>1185</v>
      </c>
      <c r="G375" s="62" t="s">
        <v>119</v>
      </c>
      <c r="H375" s="62" t="s">
        <v>423</v>
      </c>
      <c r="I375" s="83">
        <v>1</v>
      </c>
      <c r="J375" s="83">
        <v>170000</v>
      </c>
      <c r="K375" s="83">
        <v>55800</v>
      </c>
      <c r="L375" s="83">
        <v>55800</v>
      </c>
    </row>
    <row r="376" ht="24" spans="1:12">
      <c r="A376" s="81" t="s">
        <v>1186</v>
      </c>
      <c r="B376" s="82" t="s">
        <v>1012</v>
      </c>
      <c r="C376" s="82" t="s">
        <v>1187</v>
      </c>
      <c r="D376" s="62" t="s">
        <v>55</v>
      </c>
      <c r="E376" s="62" t="s">
        <v>161</v>
      </c>
      <c r="F376" s="62" t="s">
        <v>1188</v>
      </c>
      <c r="G376" s="62" t="s">
        <v>77</v>
      </c>
      <c r="H376" s="62" t="s">
        <v>33</v>
      </c>
      <c r="I376" s="83">
        <v>1</v>
      </c>
      <c r="J376" s="83">
        <v>6600</v>
      </c>
      <c r="K376" s="83">
        <v>2000</v>
      </c>
      <c r="L376" s="85">
        <v>2750</v>
      </c>
    </row>
    <row r="377" ht="24" spans="1:12">
      <c r="A377" s="81" t="s">
        <v>1189</v>
      </c>
      <c r="B377" s="82" t="s">
        <v>1012</v>
      </c>
      <c r="C377" s="82" t="s">
        <v>1187</v>
      </c>
      <c r="D377" s="62" t="s">
        <v>92</v>
      </c>
      <c r="E377" s="62" t="s">
        <v>121</v>
      </c>
      <c r="F377" s="62" t="s">
        <v>1190</v>
      </c>
      <c r="G377" s="62" t="s">
        <v>123</v>
      </c>
      <c r="H377" s="62" t="s">
        <v>33</v>
      </c>
      <c r="I377" s="83">
        <v>1</v>
      </c>
      <c r="J377" s="83">
        <v>6600</v>
      </c>
      <c r="K377" s="83">
        <v>750</v>
      </c>
      <c r="L377" s="87"/>
    </row>
    <row r="378" ht="24" spans="1:12">
      <c r="A378" s="81" t="s">
        <v>1191</v>
      </c>
      <c r="B378" s="82" t="s">
        <v>1012</v>
      </c>
      <c r="C378" s="82" t="s">
        <v>1192</v>
      </c>
      <c r="D378" s="62" t="s">
        <v>55</v>
      </c>
      <c r="E378" s="62" t="s">
        <v>161</v>
      </c>
      <c r="F378" s="62" t="s">
        <v>1193</v>
      </c>
      <c r="G378" s="62" t="s">
        <v>77</v>
      </c>
      <c r="H378" s="62" t="s">
        <v>33</v>
      </c>
      <c r="I378" s="83">
        <v>1</v>
      </c>
      <c r="J378" s="83">
        <v>6600</v>
      </c>
      <c r="K378" s="83">
        <v>2000</v>
      </c>
      <c r="L378" s="83">
        <v>2000</v>
      </c>
    </row>
    <row r="379" ht="24" spans="1:12">
      <c r="A379" s="81" t="s">
        <v>1194</v>
      </c>
      <c r="B379" s="82" t="s">
        <v>1012</v>
      </c>
      <c r="C379" s="82" t="s">
        <v>1195</v>
      </c>
      <c r="D379" s="62" t="s">
        <v>55</v>
      </c>
      <c r="E379" s="62" t="s">
        <v>161</v>
      </c>
      <c r="F379" s="62" t="s">
        <v>1196</v>
      </c>
      <c r="G379" s="62" t="s">
        <v>77</v>
      </c>
      <c r="H379" s="62" t="s">
        <v>33</v>
      </c>
      <c r="I379" s="83">
        <v>1</v>
      </c>
      <c r="J379" s="83">
        <v>7600</v>
      </c>
      <c r="K379" s="83">
        <v>2000</v>
      </c>
      <c r="L379" s="83">
        <v>2000</v>
      </c>
    </row>
    <row r="380" ht="24" spans="1:12">
      <c r="A380" s="81" t="s">
        <v>1197</v>
      </c>
      <c r="B380" s="82" t="s">
        <v>1012</v>
      </c>
      <c r="C380" s="82" t="s">
        <v>1198</v>
      </c>
      <c r="D380" s="62" t="s">
        <v>18</v>
      </c>
      <c r="E380" s="62" t="s">
        <v>1199</v>
      </c>
      <c r="F380" s="62" t="s">
        <v>1200</v>
      </c>
      <c r="G380" s="62" t="s">
        <v>50</v>
      </c>
      <c r="H380" s="62" t="s">
        <v>33</v>
      </c>
      <c r="I380" s="83">
        <v>1</v>
      </c>
      <c r="J380" s="83">
        <v>60000</v>
      </c>
      <c r="K380" s="83">
        <v>15300</v>
      </c>
      <c r="L380" s="85">
        <v>18230</v>
      </c>
    </row>
    <row r="381" ht="24" spans="1:12">
      <c r="A381" s="81" t="s">
        <v>1201</v>
      </c>
      <c r="B381" s="82" t="s">
        <v>1012</v>
      </c>
      <c r="C381" s="82" t="s">
        <v>1198</v>
      </c>
      <c r="D381" s="62" t="s">
        <v>24</v>
      </c>
      <c r="E381" s="62" t="s">
        <v>111</v>
      </c>
      <c r="F381" s="62" t="s">
        <v>1202</v>
      </c>
      <c r="G381" s="62" t="s">
        <v>36</v>
      </c>
      <c r="H381" s="62" t="s">
        <v>33</v>
      </c>
      <c r="I381" s="83">
        <v>1</v>
      </c>
      <c r="J381" s="83">
        <v>5300</v>
      </c>
      <c r="K381" s="83">
        <v>930</v>
      </c>
      <c r="L381" s="86"/>
    </row>
    <row r="382" ht="24" spans="1:12">
      <c r="A382" s="81" t="s">
        <v>1203</v>
      </c>
      <c r="B382" s="82" t="s">
        <v>1012</v>
      </c>
      <c r="C382" s="82" t="s">
        <v>1198</v>
      </c>
      <c r="D382" s="62" t="s">
        <v>55</v>
      </c>
      <c r="E382" s="62" t="s">
        <v>161</v>
      </c>
      <c r="F382" s="62" t="s">
        <v>1204</v>
      </c>
      <c r="G382" s="62" t="s">
        <v>77</v>
      </c>
      <c r="H382" s="62" t="s">
        <v>33</v>
      </c>
      <c r="I382" s="83">
        <v>1</v>
      </c>
      <c r="J382" s="83">
        <v>6600</v>
      </c>
      <c r="K382" s="83">
        <v>2000</v>
      </c>
      <c r="L382" s="87"/>
    </row>
    <row r="383" ht="24" spans="1:12">
      <c r="A383" s="81" t="s">
        <v>1205</v>
      </c>
      <c r="B383" s="82" t="s">
        <v>1012</v>
      </c>
      <c r="C383" s="82" t="s">
        <v>1206</v>
      </c>
      <c r="D383" s="62" t="s">
        <v>55</v>
      </c>
      <c r="E383" s="62" t="s">
        <v>62</v>
      </c>
      <c r="F383" s="62" t="s">
        <v>1207</v>
      </c>
      <c r="G383" s="62" t="s">
        <v>64</v>
      </c>
      <c r="H383" s="62" t="s">
        <v>154</v>
      </c>
      <c r="I383" s="83">
        <v>1</v>
      </c>
      <c r="J383" s="83">
        <v>6800</v>
      </c>
      <c r="K383" s="83">
        <v>2000</v>
      </c>
      <c r="L383" s="83">
        <v>2000</v>
      </c>
    </row>
    <row r="384" ht="24" spans="1:12">
      <c r="A384" s="81" t="s">
        <v>1208</v>
      </c>
      <c r="B384" s="82" t="s">
        <v>1012</v>
      </c>
      <c r="C384" s="82" t="s">
        <v>1209</v>
      </c>
      <c r="D384" s="62" t="s">
        <v>74</v>
      </c>
      <c r="E384" s="62" t="s">
        <v>75</v>
      </c>
      <c r="F384" s="62" t="s">
        <v>1210</v>
      </c>
      <c r="G384" s="62" t="s">
        <v>77</v>
      </c>
      <c r="H384" s="62" t="s">
        <v>33</v>
      </c>
      <c r="I384" s="83">
        <v>1</v>
      </c>
      <c r="J384" s="83">
        <v>7600</v>
      </c>
      <c r="K384" s="83">
        <v>2400</v>
      </c>
      <c r="L384" s="85">
        <v>3330</v>
      </c>
    </row>
    <row r="385" ht="24" spans="1:12">
      <c r="A385" s="81" t="s">
        <v>1211</v>
      </c>
      <c r="B385" s="82" t="s">
        <v>1012</v>
      </c>
      <c r="C385" s="82" t="s">
        <v>1209</v>
      </c>
      <c r="D385" s="62" t="s">
        <v>24</v>
      </c>
      <c r="E385" s="62" t="s">
        <v>281</v>
      </c>
      <c r="F385" s="62" t="s">
        <v>1212</v>
      </c>
      <c r="G385" s="62" t="s">
        <v>902</v>
      </c>
      <c r="H385" s="62" t="s">
        <v>287</v>
      </c>
      <c r="I385" s="83">
        <v>1</v>
      </c>
      <c r="J385" s="83">
        <v>4000</v>
      </c>
      <c r="K385" s="83">
        <v>930</v>
      </c>
      <c r="L385" s="87"/>
    </row>
    <row r="386" ht="24" spans="1:12">
      <c r="A386" s="81" t="s">
        <v>1213</v>
      </c>
      <c r="B386" s="82" t="s">
        <v>1012</v>
      </c>
      <c r="C386" s="82" t="s">
        <v>1214</v>
      </c>
      <c r="D386" s="62" t="s">
        <v>18</v>
      </c>
      <c r="E386" s="62" t="s">
        <v>512</v>
      </c>
      <c r="F386" s="62" t="s">
        <v>1215</v>
      </c>
      <c r="G386" s="62" t="s">
        <v>269</v>
      </c>
      <c r="H386" s="62" t="s">
        <v>33</v>
      </c>
      <c r="I386" s="83">
        <v>1</v>
      </c>
      <c r="J386" s="83">
        <v>44000</v>
      </c>
      <c r="K386" s="83">
        <v>9900</v>
      </c>
      <c r="L386" s="85">
        <v>35000</v>
      </c>
    </row>
    <row r="387" ht="36" spans="1:12">
      <c r="A387" s="81" t="s">
        <v>1216</v>
      </c>
      <c r="B387" s="82" t="s">
        <v>1012</v>
      </c>
      <c r="C387" s="82" t="s">
        <v>1214</v>
      </c>
      <c r="D387" s="62" t="s">
        <v>47</v>
      </c>
      <c r="E387" s="62" t="s">
        <v>105</v>
      </c>
      <c r="F387" s="62" t="s">
        <v>1217</v>
      </c>
      <c r="G387" s="62" t="s">
        <v>145</v>
      </c>
      <c r="H387" s="62" t="s">
        <v>33</v>
      </c>
      <c r="I387" s="83">
        <v>1</v>
      </c>
      <c r="J387" s="83">
        <v>112000</v>
      </c>
      <c r="K387" s="83">
        <v>23100</v>
      </c>
      <c r="L387" s="86"/>
    </row>
    <row r="388" ht="24" spans="1:12">
      <c r="A388" s="81" t="s">
        <v>1218</v>
      </c>
      <c r="B388" s="82" t="s">
        <v>1012</v>
      </c>
      <c r="C388" s="82" t="s">
        <v>1214</v>
      </c>
      <c r="D388" s="62" t="s">
        <v>55</v>
      </c>
      <c r="E388" s="62" t="s">
        <v>161</v>
      </c>
      <c r="F388" s="62" t="s">
        <v>1219</v>
      </c>
      <c r="G388" s="62" t="s">
        <v>77</v>
      </c>
      <c r="H388" s="62" t="s">
        <v>33</v>
      </c>
      <c r="I388" s="83">
        <v>1</v>
      </c>
      <c r="J388" s="83">
        <v>6600</v>
      </c>
      <c r="K388" s="83">
        <v>2000</v>
      </c>
      <c r="L388" s="87"/>
    </row>
    <row r="389" ht="24" spans="1:12">
      <c r="A389" s="81" t="s">
        <v>1220</v>
      </c>
      <c r="B389" s="82" t="s">
        <v>1012</v>
      </c>
      <c r="C389" s="82" t="s">
        <v>1221</v>
      </c>
      <c r="D389" s="62" t="s">
        <v>38</v>
      </c>
      <c r="E389" s="62" t="s">
        <v>102</v>
      </c>
      <c r="F389" s="62" t="s">
        <v>1222</v>
      </c>
      <c r="G389" s="62" t="s">
        <v>41</v>
      </c>
      <c r="H389" s="62" t="s">
        <v>33</v>
      </c>
      <c r="I389" s="83">
        <v>1</v>
      </c>
      <c r="J389" s="83">
        <v>8900</v>
      </c>
      <c r="K389" s="83">
        <v>1600</v>
      </c>
      <c r="L389" s="83">
        <v>1600</v>
      </c>
    </row>
    <row r="390" ht="48" spans="1:12">
      <c r="A390" s="81" t="s">
        <v>1223</v>
      </c>
      <c r="B390" s="82" t="s">
        <v>1012</v>
      </c>
      <c r="C390" s="82" t="s">
        <v>1224</v>
      </c>
      <c r="D390" s="62" t="s">
        <v>47</v>
      </c>
      <c r="E390" s="62" t="s">
        <v>1225</v>
      </c>
      <c r="F390" s="62" t="s">
        <v>1226</v>
      </c>
      <c r="G390" s="88" t="s">
        <v>1227</v>
      </c>
      <c r="H390" s="88" t="s">
        <v>423</v>
      </c>
      <c r="I390" s="85">
        <v>1</v>
      </c>
      <c r="J390" s="85">
        <v>230000</v>
      </c>
      <c r="K390" s="85">
        <v>55800</v>
      </c>
      <c r="L390" s="85">
        <v>55800</v>
      </c>
    </row>
    <row r="391" ht="24" spans="1:12">
      <c r="A391" s="81" t="s">
        <v>1228</v>
      </c>
      <c r="B391" s="82" t="s">
        <v>1012</v>
      </c>
      <c r="C391" s="82" t="s">
        <v>1229</v>
      </c>
      <c r="D391" s="62" t="s">
        <v>24</v>
      </c>
      <c r="E391" s="62" t="s">
        <v>351</v>
      </c>
      <c r="F391" s="62" t="s">
        <v>1230</v>
      </c>
      <c r="G391" s="62" t="s">
        <v>27</v>
      </c>
      <c r="H391" s="62" t="s">
        <v>28</v>
      </c>
      <c r="I391" s="83">
        <v>1</v>
      </c>
      <c r="J391" s="83">
        <v>5000</v>
      </c>
      <c r="K391" s="83">
        <v>930</v>
      </c>
      <c r="L391" s="85">
        <v>14830</v>
      </c>
    </row>
    <row r="392" ht="36" spans="1:12">
      <c r="A392" s="81" t="s">
        <v>1231</v>
      </c>
      <c r="B392" s="82" t="s">
        <v>1012</v>
      </c>
      <c r="C392" s="82" t="s">
        <v>1229</v>
      </c>
      <c r="D392" s="62" t="s">
        <v>18</v>
      </c>
      <c r="E392" s="62" t="s">
        <v>1232</v>
      </c>
      <c r="F392" s="62" t="s">
        <v>1233</v>
      </c>
      <c r="G392" s="62" t="s">
        <v>127</v>
      </c>
      <c r="H392" s="62" t="s">
        <v>28</v>
      </c>
      <c r="I392" s="83">
        <v>1</v>
      </c>
      <c r="J392" s="83">
        <v>63000</v>
      </c>
      <c r="K392" s="83">
        <v>13900</v>
      </c>
      <c r="L392" s="87"/>
    </row>
    <row r="393" ht="24" spans="1:12">
      <c r="A393" s="81" t="s">
        <v>1234</v>
      </c>
      <c r="B393" s="82" t="s">
        <v>1012</v>
      </c>
      <c r="C393" s="82" t="s">
        <v>1235</v>
      </c>
      <c r="D393" s="62" t="s">
        <v>55</v>
      </c>
      <c r="E393" s="62" t="s">
        <v>56</v>
      </c>
      <c r="F393" s="62" t="s">
        <v>1236</v>
      </c>
      <c r="G393" s="89" t="s">
        <v>58</v>
      </c>
      <c r="H393" s="89" t="s">
        <v>22</v>
      </c>
      <c r="I393" s="87">
        <v>1</v>
      </c>
      <c r="J393" s="87">
        <v>7200</v>
      </c>
      <c r="K393" s="87">
        <v>2000</v>
      </c>
      <c r="L393" s="87">
        <v>2000</v>
      </c>
    </row>
    <row r="394" ht="24" spans="1:12">
      <c r="A394" s="81" t="s">
        <v>1237</v>
      </c>
      <c r="B394" s="82" t="s">
        <v>1012</v>
      </c>
      <c r="C394" s="82" t="s">
        <v>1238</v>
      </c>
      <c r="D394" s="62" t="s">
        <v>55</v>
      </c>
      <c r="E394" s="62" t="s">
        <v>161</v>
      </c>
      <c r="F394" s="62" t="s">
        <v>1239</v>
      </c>
      <c r="G394" s="62" t="s">
        <v>77</v>
      </c>
      <c r="H394" s="62" t="s">
        <v>33</v>
      </c>
      <c r="I394" s="83">
        <v>1</v>
      </c>
      <c r="J394" s="83">
        <v>6600</v>
      </c>
      <c r="K394" s="83">
        <v>2000</v>
      </c>
      <c r="L394" s="83">
        <v>2000</v>
      </c>
    </row>
    <row r="395" ht="24" spans="1:12">
      <c r="A395" s="81" t="s">
        <v>1240</v>
      </c>
      <c r="B395" s="82" t="s">
        <v>1012</v>
      </c>
      <c r="C395" s="82" t="s">
        <v>1241</v>
      </c>
      <c r="D395" s="62" t="s">
        <v>55</v>
      </c>
      <c r="E395" s="62" t="s">
        <v>161</v>
      </c>
      <c r="F395" s="62" t="s">
        <v>1242</v>
      </c>
      <c r="G395" s="62" t="s">
        <v>77</v>
      </c>
      <c r="H395" s="62" t="s">
        <v>33</v>
      </c>
      <c r="I395" s="83">
        <v>1</v>
      </c>
      <c r="J395" s="83">
        <v>6600</v>
      </c>
      <c r="K395" s="83">
        <v>2000</v>
      </c>
      <c r="L395" s="83">
        <v>2000</v>
      </c>
    </row>
    <row r="396" ht="36" spans="1:12">
      <c r="A396" s="81" t="s">
        <v>1243</v>
      </c>
      <c r="B396" s="82" t="s">
        <v>1012</v>
      </c>
      <c r="C396" s="82" t="s">
        <v>1244</v>
      </c>
      <c r="D396" s="62" t="s">
        <v>18</v>
      </c>
      <c r="E396" s="62" t="s">
        <v>545</v>
      </c>
      <c r="F396" s="62" t="s">
        <v>1245</v>
      </c>
      <c r="G396" s="62" t="s">
        <v>215</v>
      </c>
      <c r="H396" s="62" t="s">
        <v>423</v>
      </c>
      <c r="I396" s="83">
        <v>1</v>
      </c>
      <c r="J396" s="83">
        <v>48300</v>
      </c>
      <c r="K396" s="83">
        <v>12000</v>
      </c>
      <c r="L396" s="85">
        <v>14930</v>
      </c>
    </row>
    <row r="397" ht="24" spans="1:12">
      <c r="A397" s="81" t="s">
        <v>1246</v>
      </c>
      <c r="B397" s="82" t="s">
        <v>1012</v>
      </c>
      <c r="C397" s="82" t="s">
        <v>1244</v>
      </c>
      <c r="D397" s="62" t="s">
        <v>24</v>
      </c>
      <c r="E397" s="62" t="s">
        <v>351</v>
      </c>
      <c r="F397" s="62" t="s">
        <v>1247</v>
      </c>
      <c r="G397" s="62" t="s">
        <v>27</v>
      </c>
      <c r="H397" s="62" t="s">
        <v>423</v>
      </c>
      <c r="I397" s="83">
        <v>1</v>
      </c>
      <c r="J397" s="83">
        <v>5000</v>
      </c>
      <c r="K397" s="83">
        <v>930</v>
      </c>
      <c r="L397" s="86"/>
    </row>
    <row r="398" ht="24" spans="1:12">
      <c r="A398" s="81" t="s">
        <v>1248</v>
      </c>
      <c r="B398" s="82" t="s">
        <v>1012</v>
      </c>
      <c r="C398" s="82" t="s">
        <v>1244</v>
      </c>
      <c r="D398" s="62" t="s">
        <v>55</v>
      </c>
      <c r="E398" s="62" t="s">
        <v>161</v>
      </c>
      <c r="F398" s="62" t="s">
        <v>1249</v>
      </c>
      <c r="G398" s="62" t="s">
        <v>77</v>
      </c>
      <c r="H398" s="62" t="s">
        <v>33</v>
      </c>
      <c r="I398" s="83">
        <v>1</v>
      </c>
      <c r="J398" s="83">
        <v>6800</v>
      </c>
      <c r="K398" s="83">
        <v>2000</v>
      </c>
      <c r="L398" s="87"/>
    </row>
    <row r="399" ht="24" spans="1:12">
      <c r="A399" s="81" t="s">
        <v>1250</v>
      </c>
      <c r="B399" s="82" t="s">
        <v>1012</v>
      </c>
      <c r="C399" s="82" t="s">
        <v>1251</v>
      </c>
      <c r="D399" s="62" t="s">
        <v>18</v>
      </c>
      <c r="E399" s="62" t="s">
        <v>1252</v>
      </c>
      <c r="F399" s="62" t="s">
        <v>1253</v>
      </c>
      <c r="G399" s="62" t="s">
        <v>88</v>
      </c>
      <c r="H399" s="62" t="s">
        <v>279</v>
      </c>
      <c r="I399" s="83">
        <v>1</v>
      </c>
      <c r="J399" s="83">
        <v>56000</v>
      </c>
      <c r="K399" s="83">
        <v>10900</v>
      </c>
      <c r="L399" s="85">
        <v>11830</v>
      </c>
    </row>
    <row r="400" ht="24" spans="1:12">
      <c r="A400" s="81" t="s">
        <v>1254</v>
      </c>
      <c r="B400" s="82" t="s">
        <v>1012</v>
      </c>
      <c r="C400" s="82" t="s">
        <v>1251</v>
      </c>
      <c r="D400" s="62" t="s">
        <v>24</v>
      </c>
      <c r="E400" s="62" t="s">
        <v>1255</v>
      </c>
      <c r="F400" s="62" t="s">
        <v>1256</v>
      </c>
      <c r="G400" s="62" t="s">
        <v>116</v>
      </c>
      <c r="H400" s="62" t="s">
        <v>283</v>
      </c>
      <c r="I400" s="83">
        <v>1</v>
      </c>
      <c r="J400" s="83">
        <v>3800</v>
      </c>
      <c r="K400" s="83">
        <v>930</v>
      </c>
      <c r="L400" s="87"/>
    </row>
    <row r="401" ht="24" spans="1:12">
      <c r="A401" s="81" t="s">
        <v>1257</v>
      </c>
      <c r="B401" s="82" t="s">
        <v>1012</v>
      </c>
      <c r="C401" s="82" t="s">
        <v>1258</v>
      </c>
      <c r="D401" s="62" t="s">
        <v>300</v>
      </c>
      <c r="E401" s="62" t="s">
        <v>301</v>
      </c>
      <c r="F401" s="62" t="s">
        <v>1259</v>
      </c>
      <c r="G401" s="62" t="s">
        <v>159</v>
      </c>
      <c r="H401" s="62" t="s">
        <v>33</v>
      </c>
      <c r="I401" s="83">
        <v>1</v>
      </c>
      <c r="J401" s="83">
        <v>5480</v>
      </c>
      <c r="K401" s="83">
        <v>1300</v>
      </c>
      <c r="L401" s="85">
        <v>45500</v>
      </c>
    </row>
    <row r="402" ht="36" spans="1:12">
      <c r="A402" s="81" t="s">
        <v>1260</v>
      </c>
      <c r="B402" s="82" t="s">
        <v>1012</v>
      </c>
      <c r="C402" s="82" t="s">
        <v>1258</v>
      </c>
      <c r="D402" s="62" t="s">
        <v>18</v>
      </c>
      <c r="E402" s="62" t="s">
        <v>1006</v>
      </c>
      <c r="F402" s="62" t="s">
        <v>1261</v>
      </c>
      <c r="G402" s="62" t="s">
        <v>1008</v>
      </c>
      <c r="H402" s="62" t="s">
        <v>433</v>
      </c>
      <c r="I402" s="83">
        <v>1</v>
      </c>
      <c r="J402" s="83">
        <v>142000</v>
      </c>
      <c r="K402" s="83">
        <v>38800</v>
      </c>
      <c r="L402" s="86"/>
    </row>
    <row r="403" ht="24" spans="1:12">
      <c r="A403" s="81" t="s">
        <v>1262</v>
      </c>
      <c r="B403" s="82" t="s">
        <v>1012</v>
      </c>
      <c r="C403" s="82" t="s">
        <v>1258</v>
      </c>
      <c r="D403" s="62" t="s">
        <v>24</v>
      </c>
      <c r="E403" s="62" t="s">
        <v>614</v>
      </c>
      <c r="F403" s="62" t="s">
        <v>1263</v>
      </c>
      <c r="G403" s="62" t="s">
        <v>27</v>
      </c>
      <c r="H403" s="62" t="s">
        <v>423</v>
      </c>
      <c r="I403" s="83">
        <v>1</v>
      </c>
      <c r="J403" s="83">
        <v>9000</v>
      </c>
      <c r="K403" s="83">
        <v>1800</v>
      </c>
      <c r="L403" s="86"/>
    </row>
    <row r="404" ht="24" spans="1:12">
      <c r="A404" s="81" t="s">
        <v>1264</v>
      </c>
      <c r="B404" s="82" t="s">
        <v>1012</v>
      </c>
      <c r="C404" s="82" t="s">
        <v>1258</v>
      </c>
      <c r="D404" s="62" t="s">
        <v>92</v>
      </c>
      <c r="E404" s="62" t="s">
        <v>93</v>
      </c>
      <c r="F404" s="62" t="s">
        <v>1265</v>
      </c>
      <c r="G404" s="62" t="s">
        <v>95</v>
      </c>
      <c r="H404" s="62" t="s">
        <v>216</v>
      </c>
      <c r="I404" s="83">
        <v>1</v>
      </c>
      <c r="J404" s="83">
        <v>17000</v>
      </c>
      <c r="K404" s="83">
        <v>3600</v>
      </c>
      <c r="L404" s="87"/>
    </row>
    <row r="405" ht="24" spans="1:12">
      <c r="A405" s="81" t="s">
        <v>1266</v>
      </c>
      <c r="B405" s="82" t="s">
        <v>1012</v>
      </c>
      <c r="C405" s="82" t="s">
        <v>1267</v>
      </c>
      <c r="D405" s="62" t="s">
        <v>55</v>
      </c>
      <c r="E405" s="62" t="s">
        <v>161</v>
      </c>
      <c r="F405" s="62" t="s">
        <v>1268</v>
      </c>
      <c r="G405" s="62" t="s">
        <v>77</v>
      </c>
      <c r="H405" s="62" t="s">
        <v>33</v>
      </c>
      <c r="I405" s="83">
        <v>1</v>
      </c>
      <c r="J405" s="83">
        <v>6600</v>
      </c>
      <c r="K405" s="83">
        <v>2000</v>
      </c>
      <c r="L405" s="83">
        <v>2000</v>
      </c>
    </row>
    <row r="406" ht="24" spans="1:12">
      <c r="A406" s="81" t="s">
        <v>1269</v>
      </c>
      <c r="B406" s="82" t="s">
        <v>1012</v>
      </c>
      <c r="C406" s="82" t="s">
        <v>1270</v>
      </c>
      <c r="D406" s="62" t="s">
        <v>47</v>
      </c>
      <c r="E406" s="62" t="s">
        <v>105</v>
      </c>
      <c r="F406" s="62" t="s">
        <v>1271</v>
      </c>
      <c r="G406" s="62" t="s">
        <v>855</v>
      </c>
      <c r="H406" s="62" t="s">
        <v>395</v>
      </c>
      <c r="I406" s="83">
        <v>1</v>
      </c>
      <c r="J406" s="83">
        <v>75000</v>
      </c>
      <c r="K406" s="83">
        <v>23100</v>
      </c>
      <c r="L406" s="83">
        <v>23100</v>
      </c>
    </row>
    <row r="407" ht="24" spans="1:12">
      <c r="A407" s="81" t="s">
        <v>1272</v>
      </c>
      <c r="B407" s="82" t="s">
        <v>1012</v>
      </c>
      <c r="C407" s="82" t="s">
        <v>1273</v>
      </c>
      <c r="D407" s="62" t="s">
        <v>24</v>
      </c>
      <c r="E407" s="62" t="s">
        <v>111</v>
      </c>
      <c r="F407" s="62" t="s">
        <v>1274</v>
      </c>
      <c r="G407" s="62" t="s">
        <v>36</v>
      </c>
      <c r="H407" s="62" t="s">
        <v>395</v>
      </c>
      <c r="I407" s="83">
        <v>1</v>
      </c>
      <c r="J407" s="83">
        <v>4000</v>
      </c>
      <c r="K407" s="83">
        <v>930</v>
      </c>
      <c r="L407" s="85">
        <v>13830</v>
      </c>
    </row>
    <row r="408" ht="24" spans="1:12">
      <c r="A408" s="81" t="s">
        <v>1275</v>
      </c>
      <c r="B408" s="82" t="s">
        <v>1012</v>
      </c>
      <c r="C408" s="82" t="s">
        <v>1273</v>
      </c>
      <c r="D408" s="62" t="s">
        <v>55</v>
      </c>
      <c r="E408" s="62" t="s">
        <v>161</v>
      </c>
      <c r="F408" s="62" t="s">
        <v>1276</v>
      </c>
      <c r="G408" s="62" t="s">
        <v>77</v>
      </c>
      <c r="H408" s="62" t="s">
        <v>33</v>
      </c>
      <c r="I408" s="83">
        <v>1</v>
      </c>
      <c r="J408" s="83">
        <v>6600</v>
      </c>
      <c r="K408" s="83">
        <v>2000</v>
      </c>
      <c r="L408" s="86"/>
    </row>
    <row r="409" ht="36" spans="1:12">
      <c r="A409" s="81" t="s">
        <v>1277</v>
      </c>
      <c r="B409" s="82" t="s">
        <v>1012</v>
      </c>
      <c r="C409" s="82" t="s">
        <v>1273</v>
      </c>
      <c r="D409" s="62" t="s">
        <v>18</v>
      </c>
      <c r="E409" s="62" t="s">
        <v>1278</v>
      </c>
      <c r="F409" s="62" t="s">
        <v>1279</v>
      </c>
      <c r="G409" s="62" t="s">
        <v>855</v>
      </c>
      <c r="H409" s="62" t="s">
        <v>395</v>
      </c>
      <c r="I409" s="83">
        <v>1</v>
      </c>
      <c r="J409" s="83">
        <v>61000</v>
      </c>
      <c r="K409" s="83">
        <v>10900</v>
      </c>
      <c r="L409" s="87"/>
    </row>
    <row r="410" ht="24" spans="1:12">
      <c r="A410" s="81" t="s">
        <v>1280</v>
      </c>
      <c r="B410" s="82" t="s">
        <v>1012</v>
      </c>
      <c r="C410" s="82" t="s">
        <v>1281</v>
      </c>
      <c r="D410" s="62" t="s">
        <v>18</v>
      </c>
      <c r="E410" s="62" t="s">
        <v>1066</v>
      </c>
      <c r="F410" s="62" t="s">
        <v>1282</v>
      </c>
      <c r="G410" s="62" t="s">
        <v>1068</v>
      </c>
      <c r="H410" s="62" t="s">
        <v>1069</v>
      </c>
      <c r="I410" s="83">
        <v>1</v>
      </c>
      <c r="J410" s="83">
        <v>81000</v>
      </c>
      <c r="K410" s="83">
        <v>23500</v>
      </c>
      <c r="L410" s="85">
        <v>25300</v>
      </c>
    </row>
    <row r="411" ht="24" spans="1:12">
      <c r="A411" s="81" t="s">
        <v>1283</v>
      </c>
      <c r="B411" s="82" t="s">
        <v>1012</v>
      </c>
      <c r="C411" s="82" t="s">
        <v>1281</v>
      </c>
      <c r="D411" s="62" t="s">
        <v>24</v>
      </c>
      <c r="E411" s="62" t="s">
        <v>100</v>
      </c>
      <c r="F411" s="62" t="s">
        <v>1284</v>
      </c>
      <c r="G411" s="62" t="s">
        <v>1072</v>
      </c>
      <c r="H411" s="62" t="s">
        <v>1069</v>
      </c>
      <c r="I411" s="83">
        <v>1</v>
      </c>
      <c r="J411" s="83">
        <v>5000</v>
      </c>
      <c r="K411" s="83">
        <v>1800</v>
      </c>
      <c r="L411" s="87"/>
    </row>
    <row r="412" ht="24" spans="1:12">
      <c r="A412" s="81" t="s">
        <v>1285</v>
      </c>
      <c r="B412" s="82" t="s">
        <v>1012</v>
      </c>
      <c r="C412" s="82" t="s">
        <v>1286</v>
      </c>
      <c r="D412" s="62" t="s">
        <v>55</v>
      </c>
      <c r="E412" s="62" t="s">
        <v>161</v>
      </c>
      <c r="F412" s="62" t="s">
        <v>1287</v>
      </c>
      <c r="G412" s="62" t="s">
        <v>77</v>
      </c>
      <c r="H412" s="62" t="s">
        <v>33</v>
      </c>
      <c r="I412" s="83">
        <v>1</v>
      </c>
      <c r="J412" s="83">
        <v>6600</v>
      </c>
      <c r="K412" s="83">
        <v>2000</v>
      </c>
      <c r="L412" s="83">
        <v>2000</v>
      </c>
    </row>
    <row r="413" ht="36" spans="1:12">
      <c r="A413" s="81" t="s">
        <v>1288</v>
      </c>
      <c r="B413" s="82" t="s">
        <v>1012</v>
      </c>
      <c r="C413" s="82" t="s">
        <v>1289</v>
      </c>
      <c r="D413" s="62" t="s">
        <v>442</v>
      </c>
      <c r="E413" s="62" t="s">
        <v>443</v>
      </c>
      <c r="F413" s="62" t="s">
        <v>1290</v>
      </c>
      <c r="G413" s="62" t="s">
        <v>445</v>
      </c>
      <c r="H413" s="62" t="s">
        <v>446</v>
      </c>
      <c r="I413" s="83">
        <v>1</v>
      </c>
      <c r="J413" s="83">
        <v>3380</v>
      </c>
      <c r="K413" s="83">
        <v>820</v>
      </c>
      <c r="L413" s="83">
        <v>820</v>
      </c>
    </row>
    <row r="414" ht="24" spans="1:12">
      <c r="A414" s="81" t="s">
        <v>1291</v>
      </c>
      <c r="B414" s="82" t="s">
        <v>1012</v>
      </c>
      <c r="C414" s="82" t="s">
        <v>1292</v>
      </c>
      <c r="D414" s="62" t="s">
        <v>18</v>
      </c>
      <c r="E414" s="62" t="s">
        <v>1199</v>
      </c>
      <c r="F414" s="62" t="s">
        <v>1293</v>
      </c>
      <c r="G414" s="62" t="s">
        <v>50</v>
      </c>
      <c r="H414" s="62" t="s">
        <v>33</v>
      </c>
      <c r="I414" s="83">
        <v>1</v>
      </c>
      <c r="J414" s="83">
        <v>61000</v>
      </c>
      <c r="K414" s="83">
        <v>15300</v>
      </c>
      <c r="L414" s="85">
        <v>17700</v>
      </c>
    </row>
    <row r="415" ht="24" spans="1:12">
      <c r="A415" s="81" t="s">
        <v>1294</v>
      </c>
      <c r="B415" s="82" t="s">
        <v>1012</v>
      </c>
      <c r="C415" s="82" t="s">
        <v>1292</v>
      </c>
      <c r="D415" s="62" t="s">
        <v>92</v>
      </c>
      <c r="E415" s="62" t="s">
        <v>552</v>
      </c>
      <c r="F415" s="62" t="s">
        <v>1295</v>
      </c>
      <c r="G415" s="62" t="s">
        <v>123</v>
      </c>
      <c r="H415" s="62" t="s">
        <v>33</v>
      </c>
      <c r="I415" s="83">
        <v>1</v>
      </c>
      <c r="J415" s="83">
        <v>4200</v>
      </c>
      <c r="K415" s="83">
        <v>400</v>
      </c>
      <c r="L415" s="86"/>
    </row>
    <row r="416" ht="24" spans="1:12">
      <c r="A416" s="81" t="s">
        <v>1296</v>
      </c>
      <c r="B416" s="82" t="s">
        <v>1012</v>
      </c>
      <c r="C416" s="82" t="s">
        <v>1292</v>
      </c>
      <c r="D416" s="62" t="s">
        <v>55</v>
      </c>
      <c r="E416" s="62" t="s">
        <v>161</v>
      </c>
      <c r="F416" s="62" t="s">
        <v>1297</v>
      </c>
      <c r="G416" s="62" t="s">
        <v>77</v>
      </c>
      <c r="H416" s="62" t="s">
        <v>33</v>
      </c>
      <c r="I416" s="83">
        <v>1</v>
      </c>
      <c r="J416" s="83">
        <v>6600</v>
      </c>
      <c r="K416" s="83">
        <v>2000</v>
      </c>
      <c r="L416" s="87"/>
    </row>
    <row r="417" ht="24" spans="1:12">
      <c r="A417" s="81" t="s">
        <v>1298</v>
      </c>
      <c r="B417" s="82" t="s">
        <v>1012</v>
      </c>
      <c r="C417" s="82" t="s">
        <v>1299</v>
      </c>
      <c r="D417" s="62" t="s">
        <v>55</v>
      </c>
      <c r="E417" s="62" t="s">
        <v>161</v>
      </c>
      <c r="F417" s="62" t="s">
        <v>1300</v>
      </c>
      <c r="G417" s="62" t="s">
        <v>77</v>
      </c>
      <c r="H417" s="62" t="s">
        <v>33</v>
      </c>
      <c r="I417" s="83">
        <v>1</v>
      </c>
      <c r="J417" s="83">
        <v>6600</v>
      </c>
      <c r="K417" s="83">
        <v>2000</v>
      </c>
      <c r="L417" s="83">
        <v>2000</v>
      </c>
    </row>
    <row r="418" ht="24" spans="1:12">
      <c r="A418" s="81" t="s">
        <v>1301</v>
      </c>
      <c r="B418" s="82" t="s">
        <v>1012</v>
      </c>
      <c r="C418" s="82" t="s">
        <v>1302</v>
      </c>
      <c r="D418" s="62" t="s">
        <v>55</v>
      </c>
      <c r="E418" s="62" t="s">
        <v>161</v>
      </c>
      <c r="F418" s="62" t="s">
        <v>1303</v>
      </c>
      <c r="G418" s="62" t="s">
        <v>77</v>
      </c>
      <c r="H418" s="62" t="s">
        <v>33</v>
      </c>
      <c r="I418" s="83">
        <v>1</v>
      </c>
      <c r="J418" s="83">
        <v>6600</v>
      </c>
      <c r="K418" s="83">
        <v>2000</v>
      </c>
      <c r="L418" s="83">
        <v>2000</v>
      </c>
    </row>
    <row r="419" ht="24" spans="1:12">
      <c r="A419" s="81" t="s">
        <v>1304</v>
      </c>
      <c r="B419" s="82" t="s">
        <v>1012</v>
      </c>
      <c r="C419" s="82" t="s">
        <v>1305</v>
      </c>
      <c r="D419" s="62" t="s">
        <v>24</v>
      </c>
      <c r="E419" s="62" t="s">
        <v>281</v>
      </c>
      <c r="F419" s="62" t="s">
        <v>1306</v>
      </c>
      <c r="G419" s="62" t="s">
        <v>27</v>
      </c>
      <c r="H419" s="62" t="s">
        <v>423</v>
      </c>
      <c r="I419" s="83">
        <v>1</v>
      </c>
      <c r="J419" s="83">
        <v>5000</v>
      </c>
      <c r="K419" s="83">
        <v>930</v>
      </c>
      <c r="L419" s="85">
        <v>11830</v>
      </c>
    </row>
    <row r="420" ht="24" spans="1:12">
      <c r="A420" s="81" t="s">
        <v>1307</v>
      </c>
      <c r="B420" s="82" t="s">
        <v>1012</v>
      </c>
      <c r="C420" s="82" t="s">
        <v>1305</v>
      </c>
      <c r="D420" s="62" t="s">
        <v>18</v>
      </c>
      <c r="E420" s="62" t="s">
        <v>430</v>
      </c>
      <c r="F420" s="62" t="s">
        <v>1308</v>
      </c>
      <c r="G420" s="62" t="s">
        <v>432</v>
      </c>
      <c r="H420" s="62" t="s">
        <v>433</v>
      </c>
      <c r="I420" s="83">
        <v>1</v>
      </c>
      <c r="J420" s="83">
        <v>37000</v>
      </c>
      <c r="K420" s="83">
        <v>10900</v>
      </c>
      <c r="L420" s="87"/>
    </row>
    <row r="421" ht="24" spans="1:12">
      <c r="A421" s="81" t="s">
        <v>1309</v>
      </c>
      <c r="B421" s="82" t="s">
        <v>1012</v>
      </c>
      <c r="C421" s="82" t="s">
        <v>1310</v>
      </c>
      <c r="D421" s="62" t="s">
        <v>55</v>
      </c>
      <c r="E421" s="62" t="s">
        <v>161</v>
      </c>
      <c r="F421" s="62" t="s">
        <v>1311</v>
      </c>
      <c r="G421" s="62" t="s">
        <v>77</v>
      </c>
      <c r="H421" s="62" t="s">
        <v>33</v>
      </c>
      <c r="I421" s="83">
        <v>1</v>
      </c>
      <c r="J421" s="83">
        <v>6600</v>
      </c>
      <c r="K421" s="83">
        <v>2000</v>
      </c>
      <c r="L421" s="83">
        <v>2000</v>
      </c>
    </row>
    <row r="422" ht="24" spans="1:12">
      <c r="A422" s="81" t="s">
        <v>1312</v>
      </c>
      <c r="B422" s="82" t="s">
        <v>1012</v>
      </c>
      <c r="C422" s="82" t="s">
        <v>1313</v>
      </c>
      <c r="D422" s="62" t="s">
        <v>74</v>
      </c>
      <c r="E422" s="62" t="s">
        <v>75</v>
      </c>
      <c r="F422" s="62" t="s">
        <v>1314</v>
      </c>
      <c r="G422" s="62" t="s">
        <v>77</v>
      </c>
      <c r="H422" s="62" t="s">
        <v>33</v>
      </c>
      <c r="I422" s="83">
        <v>1</v>
      </c>
      <c r="J422" s="83">
        <v>7600</v>
      </c>
      <c r="K422" s="83">
        <v>2400</v>
      </c>
      <c r="L422" s="85">
        <v>14230</v>
      </c>
    </row>
    <row r="423" ht="24" spans="1:12">
      <c r="A423" s="81" t="s">
        <v>1315</v>
      </c>
      <c r="B423" s="82" t="s">
        <v>1012</v>
      </c>
      <c r="C423" s="82" t="s">
        <v>1313</v>
      </c>
      <c r="D423" s="62" t="s">
        <v>24</v>
      </c>
      <c r="E423" s="62" t="s">
        <v>281</v>
      </c>
      <c r="F423" s="62" t="s">
        <v>1316</v>
      </c>
      <c r="G423" s="62" t="s">
        <v>27</v>
      </c>
      <c r="H423" s="62" t="s">
        <v>216</v>
      </c>
      <c r="I423" s="83">
        <v>1</v>
      </c>
      <c r="J423" s="83">
        <v>5000</v>
      </c>
      <c r="K423" s="83">
        <v>930</v>
      </c>
      <c r="L423" s="86"/>
    </row>
    <row r="424" ht="36" spans="1:12">
      <c r="A424" s="81" t="s">
        <v>1317</v>
      </c>
      <c r="B424" s="82" t="s">
        <v>1012</v>
      </c>
      <c r="C424" s="82" t="s">
        <v>1313</v>
      </c>
      <c r="D424" s="62" t="s">
        <v>18</v>
      </c>
      <c r="E424" s="62" t="s">
        <v>421</v>
      </c>
      <c r="F424" s="62" t="s">
        <v>1318</v>
      </c>
      <c r="G424" s="62" t="s">
        <v>215</v>
      </c>
      <c r="H424" s="62" t="s">
        <v>216</v>
      </c>
      <c r="I424" s="83">
        <v>1</v>
      </c>
      <c r="J424" s="83">
        <v>45500</v>
      </c>
      <c r="K424" s="83">
        <v>10900</v>
      </c>
      <c r="L424" s="87"/>
    </row>
    <row r="425" ht="24" spans="1:12">
      <c r="A425" s="81" t="s">
        <v>1319</v>
      </c>
      <c r="B425" s="82" t="s">
        <v>1012</v>
      </c>
      <c r="C425" s="82" t="s">
        <v>1320</v>
      </c>
      <c r="D425" s="62" t="s">
        <v>55</v>
      </c>
      <c r="E425" s="62" t="s">
        <v>161</v>
      </c>
      <c r="F425" s="62" t="s">
        <v>1321</v>
      </c>
      <c r="G425" s="62" t="s">
        <v>77</v>
      </c>
      <c r="H425" s="62" t="s">
        <v>33</v>
      </c>
      <c r="I425" s="83">
        <v>1</v>
      </c>
      <c r="J425" s="83">
        <v>6600</v>
      </c>
      <c r="K425" s="83">
        <v>2000</v>
      </c>
      <c r="L425" s="83">
        <v>2000</v>
      </c>
    </row>
    <row r="426" ht="24" spans="1:12">
      <c r="A426" s="81" t="s">
        <v>1322</v>
      </c>
      <c r="B426" s="82" t="s">
        <v>1012</v>
      </c>
      <c r="C426" s="82" t="s">
        <v>1323</v>
      </c>
      <c r="D426" s="62" t="s">
        <v>55</v>
      </c>
      <c r="E426" s="62" t="s">
        <v>161</v>
      </c>
      <c r="F426" s="62" t="s">
        <v>1324</v>
      </c>
      <c r="G426" s="62" t="s">
        <v>77</v>
      </c>
      <c r="H426" s="62" t="s">
        <v>33</v>
      </c>
      <c r="I426" s="83">
        <v>1</v>
      </c>
      <c r="J426" s="83">
        <v>6600</v>
      </c>
      <c r="K426" s="83">
        <v>2000</v>
      </c>
      <c r="L426" s="83">
        <v>2000</v>
      </c>
    </row>
    <row r="427" ht="24" spans="1:12">
      <c r="A427" s="81" t="s">
        <v>1325</v>
      </c>
      <c r="B427" s="82" t="s">
        <v>1012</v>
      </c>
      <c r="C427" s="82" t="s">
        <v>1326</v>
      </c>
      <c r="D427" s="62" t="s">
        <v>74</v>
      </c>
      <c r="E427" s="62" t="s">
        <v>75</v>
      </c>
      <c r="F427" s="62" t="s">
        <v>1327</v>
      </c>
      <c r="G427" s="62" t="s">
        <v>77</v>
      </c>
      <c r="H427" s="62" t="s">
        <v>33</v>
      </c>
      <c r="I427" s="83">
        <v>1</v>
      </c>
      <c r="J427" s="83">
        <v>8000</v>
      </c>
      <c r="K427" s="83">
        <v>2400</v>
      </c>
      <c r="L427" s="83">
        <v>2400</v>
      </c>
    </row>
    <row r="428" ht="24" spans="1:12">
      <c r="A428" s="81" t="s">
        <v>1328</v>
      </c>
      <c r="B428" s="82" t="s">
        <v>1012</v>
      </c>
      <c r="C428" s="82" t="s">
        <v>1329</v>
      </c>
      <c r="D428" s="88" t="s">
        <v>55</v>
      </c>
      <c r="E428" s="88" t="s">
        <v>62</v>
      </c>
      <c r="F428" s="88" t="s">
        <v>1330</v>
      </c>
      <c r="G428" s="88" t="s">
        <v>64</v>
      </c>
      <c r="H428" s="88" t="s">
        <v>22</v>
      </c>
      <c r="I428" s="85">
        <v>1</v>
      </c>
      <c r="J428" s="85">
        <v>6450</v>
      </c>
      <c r="K428" s="85">
        <v>2000</v>
      </c>
      <c r="L428" s="85">
        <v>12900</v>
      </c>
    </row>
    <row r="429" ht="24" spans="1:12">
      <c r="A429" s="81" t="s">
        <v>1331</v>
      </c>
      <c r="B429" s="82" t="s">
        <v>1012</v>
      </c>
      <c r="C429" s="82" t="s">
        <v>1329</v>
      </c>
      <c r="D429" s="62" t="s">
        <v>18</v>
      </c>
      <c r="E429" s="62" t="s">
        <v>430</v>
      </c>
      <c r="F429" s="62" t="s">
        <v>1332</v>
      </c>
      <c r="G429" s="62" t="s">
        <v>432</v>
      </c>
      <c r="H429" s="62" t="s">
        <v>969</v>
      </c>
      <c r="I429" s="83">
        <v>1</v>
      </c>
      <c r="J429" s="83">
        <v>39000</v>
      </c>
      <c r="K429" s="83">
        <v>10900</v>
      </c>
      <c r="L429" s="87"/>
    </row>
    <row r="430" ht="24" spans="1:12">
      <c r="A430" s="81" t="s">
        <v>1333</v>
      </c>
      <c r="B430" s="82" t="s">
        <v>1012</v>
      </c>
      <c r="C430" s="82" t="s">
        <v>1334</v>
      </c>
      <c r="D430" s="62" t="s">
        <v>47</v>
      </c>
      <c r="E430" s="62" t="s">
        <v>117</v>
      </c>
      <c r="F430" s="62" t="s">
        <v>1335</v>
      </c>
      <c r="G430" s="62" t="s">
        <v>119</v>
      </c>
      <c r="H430" s="62" t="s">
        <v>423</v>
      </c>
      <c r="I430" s="83">
        <v>1</v>
      </c>
      <c r="J430" s="83">
        <v>170000</v>
      </c>
      <c r="K430" s="83">
        <v>55800</v>
      </c>
      <c r="L430" s="83">
        <v>55800</v>
      </c>
    </row>
    <row r="431" ht="24" spans="1:12">
      <c r="A431" s="81" t="s">
        <v>1336</v>
      </c>
      <c r="B431" s="82" t="s">
        <v>1012</v>
      </c>
      <c r="C431" s="82" t="s">
        <v>1337</v>
      </c>
      <c r="D431" s="62" t="s">
        <v>18</v>
      </c>
      <c r="E431" s="62" t="s">
        <v>583</v>
      </c>
      <c r="F431" s="62" t="s">
        <v>1338</v>
      </c>
      <c r="G431" s="62" t="s">
        <v>88</v>
      </c>
      <c r="H431" s="62" t="s">
        <v>84</v>
      </c>
      <c r="I431" s="83">
        <v>1</v>
      </c>
      <c r="J431" s="83">
        <v>85500</v>
      </c>
      <c r="K431" s="83">
        <v>13900</v>
      </c>
      <c r="L431" s="83">
        <v>13900</v>
      </c>
    </row>
    <row r="432" ht="36" spans="1:12">
      <c r="A432" s="81" t="s">
        <v>1339</v>
      </c>
      <c r="B432" s="82" t="s">
        <v>1012</v>
      </c>
      <c r="C432" s="82" t="s">
        <v>1340</v>
      </c>
      <c r="D432" s="89" t="s">
        <v>844</v>
      </c>
      <c r="E432" s="89" t="s">
        <v>1341</v>
      </c>
      <c r="F432" s="89" t="s">
        <v>1342</v>
      </c>
      <c r="G432" s="89" t="s">
        <v>127</v>
      </c>
      <c r="H432" s="89" t="s">
        <v>1343</v>
      </c>
      <c r="I432" s="87">
        <v>1</v>
      </c>
      <c r="J432" s="87">
        <v>160000</v>
      </c>
      <c r="K432" s="87">
        <v>31300</v>
      </c>
      <c r="L432" s="87">
        <v>31300</v>
      </c>
    </row>
    <row r="433" ht="36" spans="1:12">
      <c r="A433" s="81" t="s">
        <v>1344</v>
      </c>
      <c r="B433" s="82" t="s">
        <v>1012</v>
      </c>
      <c r="C433" s="82" t="s">
        <v>1345</v>
      </c>
      <c r="D433" s="62" t="s">
        <v>844</v>
      </c>
      <c r="E433" s="62" t="s">
        <v>1341</v>
      </c>
      <c r="F433" s="62" t="s">
        <v>1346</v>
      </c>
      <c r="G433" s="62" t="s">
        <v>127</v>
      </c>
      <c r="H433" s="62" t="s">
        <v>1343</v>
      </c>
      <c r="I433" s="83">
        <v>1</v>
      </c>
      <c r="J433" s="83">
        <v>160000</v>
      </c>
      <c r="K433" s="83">
        <v>31300</v>
      </c>
      <c r="L433" s="83">
        <v>31300</v>
      </c>
    </row>
    <row r="434" ht="24" spans="1:12">
      <c r="A434" s="81" t="s">
        <v>1347</v>
      </c>
      <c r="B434" s="82" t="s">
        <v>1012</v>
      </c>
      <c r="C434" s="82" t="s">
        <v>1348</v>
      </c>
      <c r="D434" s="62" t="s">
        <v>55</v>
      </c>
      <c r="E434" s="62" t="s">
        <v>161</v>
      </c>
      <c r="F434" s="62" t="s">
        <v>1349</v>
      </c>
      <c r="G434" s="62" t="s">
        <v>77</v>
      </c>
      <c r="H434" s="62" t="s">
        <v>33</v>
      </c>
      <c r="I434" s="83">
        <v>1</v>
      </c>
      <c r="J434" s="83">
        <v>6600</v>
      </c>
      <c r="K434" s="83">
        <v>2000</v>
      </c>
      <c r="L434" s="83">
        <v>2000</v>
      </c>
    </row>
    <row r="435" ht="24" spans="1:12">
      <c r="A435" s="81" t="s">
        <v>1350</v>
      </c>
      <c r="B435" s="82" t="s">
        <v>1012</v>
      </c>
      <c r="C435" s="82" t="s">
        <v>1351</v>
      </c>
      <c r="D435" s="62" t="s">
        <v>55</v>
      </c>
      <c r="E435" s="62" t="s">
        <v>161</v>
      </c>
      <c r="F435" s="62" t="s">
        <v>1352</v>
      </c>
      <c r="G435" s="62" t="s">
        <v>77</v>
      </c>
      <c r="H435" s="62" t="s">
        <v>33</v>
      </c>
      <c r="I435" s="83">
        <v>1</v>
      </c>
      <c r="J435" s="83">
        <v>6600</v>
      </c>
      <c r="K435" s="83">
        <v>2000</v>
      </c>
      <c r="L435" s="83">
        <v>2000</v>
      </c>
    </row>
    <row r="436" ht="24" spans="1:12">
      <c r="A436" s="81" t="s">
        <v>1353</v>
      </c>
      <c r="B436" s="82" t="s">
        <v>1012</v>
      </c>
      <c r="C436" s="82" t="s">
        <v>1354</v>
      </c>
      <c r="D436" s="62" t="s">
        <v>55</v>
      </c>
      <c r="E436" s="62" t="s">
        <v>56</v>
      </c>
      <c r="F436" s="62" t="s">
        <v>1355</v>
      </c>
      <c r="G436" s="62" t="s">
        <v>58</v>
      </c>
      <c r="H436" s="62" t="s">
        <v>22</v>
      </c>
      <c r="I436" s="83">
        <v>1</v>
      </c>
      <c r="J436" s="83">
        <v>7100</v>
      </c>
      <c r="K436" s="83">
        <v>2000</v>
      </c>
      <c r="L436" s="85">
        <v>17330</v>
      </c>
    </row>
    <row r="437" ht="24" spans="1:12">
      <c r="A437" s="81" t="s">
        <v>1356</v>
      </c>
      <c r="B437" s="82" t="s">
        <v>1012</v>
      </c>
      <c r="C437" s="82" t="s">
        <v>1354</v>
      </c>
      <c r="D437" s="62" t="s">
        <v>74</v>
      </c>
      <c r="E437" s="62" t="s">
        <v>75</v>
      </c>
      <c r="F437" s="62" t="s">
        <v>1357</v>
      </c>
      <c r="G437" s="62" t="s">
        <v>77</v>
      </c>
      <c r="H437" s="62" t="s">
        <v>33</v>
      </c>
      <c r="I437" s="83">
        <v>1</v>
      </c>
      <c r="J437" s="83">
        <v>7600</v>
      </c>
      <c r="K437" s="83">
        <v>2400</v>
      </c>
      <c r="L437" s="86"/>
    </row>
    <row r="438" ht="24" spans="1:12">
      <c r="A438" s="81" t="s">
        <v>1358</v>
      </c>
      <c r="B438" s="82" t="s">
        <v>1012</v>
      </c>
      <c r="C438" s="82" t="s">
        <v>1354</v>
      </c>
      <c r="D438" s="62" t="s">
        <v>24</v>
      </c>
      <c r="E438" s="62" t="s">
        <v>351</v>
      </c>
      <c r="F438" s="62" t="s">
        <v>1359</v>
      </c>
      <c r="G438" s="62" t="s">
        <v>902</v>
      </c>
      <c r="H438" s="62" t="s">
        <v>287</v>
      </c>
      <c r="I438" s="83">
        <v>1</v>
      </c>
      <c r="J438" s="83">
        <v>4000</v>
      </c>
      <c r="K438" s="83">
        <v>930</v>
      </c>
      <c r="L438" s="86"/>
    </row>
    <row r="439" ht="36" spans="1:12">
      <c r="A439" s="81" t="s">
        <v>1360</v>
      </c>
      <c r="B439" s="82" t="s">
        <v>1012</v>
      </c>
      <c r="C439" s="82" t="s">
        <v>1354</v>
      </c>
      <c r="D439" s="62" t="s">
        <v>18</v>
      </c>
      <c r="E439" s="62" t="s">
        <v>913</v>
      </c>
      <c r="F439" s="62" t="s">
        <v>1361</v>
      </c>
      <c r="G439" s="62" t="s">
        <v>518</v>
      </c>
      <c r="H439" s="62" t="s">
        <v>287</v>
      </c>
      <c r="I439" s="83">
        <v>1</v>
      </c>
      <c r="J439" s="83">
        <v>49000</v>
      </c>
      <c r="K439" s="83">
        <v>12000</v>
      </c>
      <c r="L439" s="87"/>
    </row>
    <row r="440" ht="24" spans="1:12">
      <c r="A440" s="81" t="s">
        <v>1362</v>
      </c>
      <c r="B440" s="82" t="s">
        <v>1012</v>
      </c>
      <c r="C440" s="82" t="s">
        <v>1363</v>
      </c>
      <c r="D440" s="62" t="s">
        <v>55</v>
      </c>
      <c r="E440" s="62" t="s">
        <v>161</v>
      </c>
      <c r="F440" s="62" t="s">
        <v>1364</v>
      </c>
      <c r="G440" s="62" t="s">
        <v>77</v>
      </c>
      <c r="H440" s="62" t="s">
        <v>33</v>
      </c>
      <c r="I440" s="83">
        <v>1</v>
      </c>
      <c r="J440" s="83">
        <v>6600</v>
      </c>
      <c r="K440" s="83">
        <v>2000</v>
      </c>
      <c r="L440" s="83">
        <v>2000</v>
      </c>
    </row>
    <row r="441" ht="24" spans="1:12">
      <c r="A441" s="81" t="s">
        <v>1365</v>
      </c>
      <c r="B441" s="82" t="s">
        <v>1012</v>
      </c>
      <c r="C441" s="82" t="s">
        <v>1366</v>
      </c>
      <c r="D441" s="62" t="s">
        <v>55</v>
      </c>
      <c r="E441" s="62" t="s">
        <v>56</v>
      </c>
      <c r="F441" s="62" t="s">
        <v>1367</v>
      </c>
      <c r="G441" s="62" t="s">
        <v>58</v>
      </c>
      <c r="H441" s="62" t="s">
        <v>22</v>
      </c>
      <c r="I441" s="83">
        <v>1</v>
      </c>
      <c r="J441" s="83">
        <v>7100</v>
      </c>
      <c r="K441" s="83">
        <v>2000</v>
      </c>
      <c r="L441" s="83">
        <v>2000</v>
      </c>
    </row>
    <row r="442" ht="36" spans="1:12">
      <c r="A442" s="81" t="s">
        <v>1368</v>
      </c>
      <c r="B442" s="82" t="s">
        <v>1012</v>
      </c>
      <c r="C442" s="82" t="s">
        <v>1369</v>
      </c>
      <c r="D442" s="62" t="s">
        <v>47</v>
      </c>
      <c r="E442" s="62" t="s">
        <v>1370</v>
      </c>
      <c r="F442" s="62" t="s">
        <v>1371</v>
      </c>
      <c r="G442" s="62" t="s">
        <v>127</v>
      </c>
      <c r="H442" s="62" t="s">
        <v>28</v>
      </c>
      <c r="I442" s="83">
        <v>1</v>
      </c>
      <c r="J442" s="83">
        <v>230000</v>
      </c>
      <c r="K442" s="83">
        <v>55800</v>
      </c>
      <c r="L442" s="83">
        <v>55800</v>
      </c>
    </row>
    <row r="443" ht="24" spans="1:12">
      <c r="A443" s="81" t="s">
        <v>1372</v>
      </c>
      <c r="B443" s="82" t="s">
        <v>1012</v>
      </c>
      <c r="C443" s="82" t="s">
        <v>1373</v>
      </c>
      <c r="D443" s="62" t="s">
        <v>24</v>
      </c>
      <c r="E443" s="62" t="s">
        <v>100</v>
      </c>
      <c r="F443" s="62" t="s">
        <v>1374</v>
      </c>
      <c r="G443" s="62" t="s">
        <v>523</v>
      </c>
      <c r="H443" s="62" t="s">
        <v>287</v>
      </c>
      <c r="I443" s="83">
        <v>1</v>
      </c>
      <c r="J443" s="83">
        <v>6500</v>
      </c>
      <c r="K443" s="83">
        <v>1800</v>
      </c>
      <c r="L443" s="85">
        <v>25300</v>
      </c>
    </row>
    <row r="444" ht="36" spans="1:12">
      <c r="A444" s="81" t="s">
        <v>1375</v>
      </c>
      <c r="B444" s="82" t="s">
        <v>1012</v>
      </c>
      <c r="C444" s="82" t="s">
        <v>1373</v>
      </c>
      <c r="D444" s="62" t="s">
        <v>18</v>
      </c>
      <c r="E444" s="62" t="s">
        <v>1376</v>
      </c>
      <c r="F444" s="62" t="s">
        <v>1377</v>
      </c>
      <c r="G444" s="62" t="s">
        <v>1155</v>
      </c>
      <c r="H444" s="62" t="s">
        <v>287</v>
      </c>
      <c r="I444" s="83">
        <v>1</v>
      </c>
      <c r="J444" s="83">
        <v>83000</v>
      </c>
      <c r="K444" s="83">
        <v>23500</v>
      </c>
      <c r="L444" s="87"/>
    </row>
    <row r="445" ht="24" spans="1:12">
      <c r="A445" s="81" t="s">
        <v>1378</v>
      </c>
      <c r="B445" s="82" t="s">
        <v>1012</v>
      </c>
      <c r="C445" s="82" t="s">
        <v>1379</v>
      </c>
      <c r="D445" s="62" t="s">
        <v>55</v>
      </c>
      <c r="E445" s="62" t="s">
        <v>62</v>
      </c>
      <c r="F445" s="62" t="s">
        <v>1380</v>
      </c>
      <c r="G445" s="62" t="s">
        <v>64</v>
      </c>
      <c r="H445" s="62" t="s">
        <v>22</v>
      </c>
      <c r="I445" s="83">
        <v>1</v>
      </c>
      <c r="J445" s="83">
        <v>6500</v>
      </c>
      <c r="K445" s="83">
        <v>2000</v>
      </c>
      <c r="L445" s="83">
        <v>2000</v>
      </c>
    </row>
    <row r="446" ht="36" spans="1:12">
      <c r="A446" s="81" t="s">
        <v>1381</v>
      </c>
      <c r="B446" s="82" t="s">
        <v>1012</v>
      </c>
      <c r="C446" s="82" t="s">
        <v>1382</v>
      </c>
      <c r="D446" s="62" t="s">
        <v>18</v>
      </c>
      <c r="E446" s="62" t="s">
        <v>1383</v>
      </c>
      <c r="F446" s="62" t="s">
        <v>1384</v>
      </c>
      <c r="G446" s="62" t="s">
        <v>1155</v>
      </c>
      <c r="H446" s="62" t="s">
        <v>287</v>
      </c>
      <c r="I446" s="83">
        <v>1</v>
      </c>
      <c r="J446" s="83">
        <v>45000</v>
      </c>
      <c r="K446" s="83">
        <v>15300</v>
      </c>
      <c r="L446" s="83">
        <v>15300</v>
      </c>
    </row>
    <row r="447" ht="24" spans="1:12">
      <c r="A447" s="81" t="s">
        <v>1385</v>
      </c>
      <c r="B447" s="82" t="s">
        <v>1012</v>
      </c>
      <c r="C447" s="82" t="s">
        <v>1386</v>
      </c>
      <c r="D447" s="62" t="s">
        <v>55</v>
      </c>
      <c r="E447" s="62" t="s">
        <v>62</v>
      </c>
      <c r="F447" s="62" t="s">
        <v>1387</v>
      </c>
      <c r="G447" s="62" t="s">
        <v>64</v>
      </c>
      <c r="H447" s="62" t="s">
        <v>22</v>
      </c>
      <c r="I447" s="83">
        <v>1</v>
      </c>
      <c r="J447" s="83">
        <v>6400</v>
      </c>
      <c r="K447" s="83">
        <v>2000</v>
      </c>
      <c r="L447" s="85">
        <v>17300</v>
      </c>
    </row>
    <row r="448" ht="24" spans="1:12">
      <c r="A448" s="81" t="s">
        <v>1388</v>
      </c>
      <c r="B448" s="82" t="s">
        <v>1012</v>
      </c>
      <c r="C448" s="82" t="s">
        <v>1386</v>
      </c>
      <c r="D448" s="62" t="s">
        <v>18</v>
      </c>
      <c r="E448" s="62" t="s">
        <v>370</v>
      </c>
      <c r="F448" s="62" t="s">
        <v>1389</v>
      </c>
      <c r="G448" s="62" t="s">
        <v>372</v>
      </c>
      <c r="H448" s="62" t="s">
        <v>22</v>
      </c>
      <c r="I448" s="83">
        <v>1</v>
      </c>
      <c r="J448" s="83">
        <v>48400</v>
      </c>
      <c r="K448" s="83">
        <v>15300</v>
      </c>
      <c r="L448" s="87"/>
    </row>
    <row r="449" ht="24" spans="1:12">
      <c r="A449" s="81" t="s">
        <v>1390</v>
      </c>
      <c r="B449" s="82" t="s">
        <v>1012</v>
      </c>
      <c r="C449" s="82" t="s">
        <v>1391</v>
      </c>
      <c r="D449" s="62" t="s">
        <v>74</v>
      </c>
      <c r="E449" s="62" t="s">
        <v>75</v>
      </c>
      <c r="F449" s="62" t="s">
        <v>1392</v>
      </c>
      <c r="G449" s="62" t="s">
        <v>77</v>
      </c>
      <c r="H449" s="62" t="s">
        <v>33</v>
      </c>
      <c r="I449" s="83">
        <v>1</v>
      </c>
      <c r="J449" s="83">
        <v>7500</v>
      </c>
      <c r="K449" s="83">
        <v>2400</v>
      </c>
      <c r="L449" s="83">
        <v>2400</v>
      </c>
    </row>
    <row r="450" ht="24" spans="1:12">
      <c r="A450" s="81" t="s">
        <v>1393</v>
      </c>
      <c r="B450" s="82" t="s">
        <v>1012</v>
      </c>
      <c r="C450" s="82" t="s">
        <v>1394</v>
      </c>
      <c r="D450" s="62" t="s">
        <v>80</v>
      </c>
      <c r="E450" s="62" t="s">
        <v>165</v>
      </c>
      <c r="F450" s="62" t="s">
        <v>1395</v>
      </c>
      <c r="G450" s="62" t="s">
        <v>83</v>
      </c>
      <c r="H450" s="62" t="s">
        <v>33</v>
      </c>
      <c r="I450" s="83">
        <v>1</v>
      </c>
      <c r="J450" s="83">
        <v>8800</v>
      </c>
      <c r="K450" s="83">
        <v>2100</v>
      </c>
      <c r="L450" s="83">
        <v>2100</v>
      </c>
    </row>
    <row r="451" ht="24" spans="1:12">
      <c r="A451" s="81" t="s">
        <v>1396</v>
      </c>
      <c r="B451" s="82" t="s">
        <v>1012</v>
      </c>
      <c r="C451" s="82" t="s">
        <v>1397</v>
      </c>
      <c r="D451" s="62" t="s">
        <v>80</v>
      </c>
      <c r="E451" s="62" t="s">
        <v>149</v>
      </c>
      <c r="F451" s="62" t="s">
        <v>1398</v>
      </c>
      <c r="G451" s="62" t="s">
        <v>83</v>
      </c>
      <c r="H451" s="62" t="s">
        <v>84</v>
      </c>
      <c r="I451" s="83">
        <v>1</v>
      </c>
      <c r="J451" s="83">
        <v>8000</v>
      </c>
      <c r="K451" s="83">
        <v>1800</v>
      </c>
      <c r="L451" s="85">
        <v>3600</v>
      </c>
    </row>
    <row r="452" ht="24" spans="1:12">
      <c r="A452" s="81" t="s">
        <v>1399</v>
      </c>
      <c r="B452" s="82" t="s">
        <v>1012</v>
      </c>
      <c r="C452" s="82" t="s">
        <v>1397</v>
      </c>
      <c r="D452" s="62" t="s">
        <v>24</v>
      </c>
      <c r="E452" s="62" t="s">
        <v>313</v>
      </c>
      <c r="F452" s="62" t="s">
        <v>1400</v>
      </c>
      <c r="G452" s="62" t="s">
        <v>70</v>
      </c>
      <c r="H452" s="62" t="s">
        <v>22</v>
      </c>
      <c r="I452" s="83">
        <v>1</v>
      </c>
      <c r="J452" s="83">
        <v>8000</v>
      </c>
      <c r="K452" s="83">
        <v>1800</v>
      </c>
      <c r="L452" s="87"/>
    </row>
    <row r="453" ht="24" spans="1:12">
      <c r="A453" s="81" t="s">
        <v>1401</v>
      </c>
      <c r="B453" s="82" t="s">
        <v>1012</v>
      </c>
      <c r="C453" s="82" t="s">
        <v>1402</v>
      </c>
      <c r="D453" s="62" t="s">
        <v>80</v>
      </c>
      <c r="E453" s="62" t="s">
        <v>81</v>
      </c>
      <c r="F453" s="62" t="s">
        <v>1403</v>
      </c>
      <c r="G453" s="62" t="s">
        <v>83</v>
      </c>
      <c r="H453" s="62" t="s">
        <v>84</v>
      </c>
      <c r="I453" s="83">
        <v>1</v>
      </c>
      <c r="J453" s="83">
        <v>6800</v>
      </c>
      <c r="K453" s="83">
        <v>1800</v>
      </c>
      <c r="L453" s="83">
        <v>1800</v>
      </c>
    </row>
    <row r="454" ht="30" customHeight="1" spans="1:12">
      <c r="A454" s="58" t="s">
        <v>194</v>
      </c>
      <c r="B454" s="82" t="s">
        <v>1012</v>
      </c>
      <c r="C454" s="62">
        <v>88</v>
      </c>
      <c r="D454" s="90"/>
      <c r="E454" s="62"/>
      <c r="F454" s="62"/>
      <c r="G454" s="62"/>
      <c r="H454" s="62"/>
      <c r="I454" s="66">
        <v>133</v>
      </c>
      <c r="J454" s="66">
        <f>SUM(J321:J453)</f>
        <v>4475703</v>
      </c>
      <c r="K454" s="66">
        <f>SUM(K321:K453)</f>
        <v>1149200</v>
      </c>
      <c r="L454" s="66">
        <v>1149200</v>
      </c>
    </row>
    <row r="455" ht="24" spans="1:12">
      <c r="A455" s="81" t="s">
        <v>1404</v>
      </c>
      <c r="B455" s="58" t="s">
        <v>1405</v>
      </c>
      <c r="C455" s="58" t="s">
        <v>1406</v>
      </c>
      <c r="D455" s="58" t="s">
        <v>24</v>
      </c>
      <c r="E455" s="58" t="s">
        <v>716</v>
      </c>
      <c r="F455" s="58" t="s">
        <v>1407</v>
      </c>
      <c r="G455" s="58" t="s">
        <v>36</v>
      </c>
      <c r="H455" s="58" t="s">
        <v>33</v>
      </c>
      <c r="I455" s="60">
        <v>1</v>
      </c>
      <c r="J455" s="60">
        <v>5000</v>
      </c>
      <c r="K455" s="60">
        <v>930</v>
      </c>
      <c r="L455" s="60">
        <v>930</v>
      </c>
    </row>
    <row r="456" ht="24" spans="1:12">
      <c r="A456" s="81" t="s">
        <v>1408</v>
      </c>
      <c r="B456" s="58" t="s">
        <v>1405</v>
      </c>
      <c r="C456" s="58" t="s">
        <v>1409</v>
      </c>
      <c r="D456" s="58" t="s">
        <v>43</v>
      </c>
      <c r="E456" s="58" t="s">
        <v>44</v>
      </c>
      <c r="F456" s="58" t="s">
        <v>1410</v>
      </c>
      <c r="G456" s="58" t="s">
        <v>41</v>
      </c>
      <c r="H456" s="58" t="s">
        <v>33</v>
      </c>
      <c r="I456" s="60">
        <v>1</v>
      </c>
      <c r="J456" s="60">
        <v>6800</v>
      </c>
      <c r="K456" s="60">
        <v>630</v>
      </c>
      <c r="L456" s="60">
        <v>630</v>
      </c>
    </row>
    <row r="457" ht="24" spans="1:12">
      <c r="A457" s="81" t="s">
        <v>1411</v>
      </c>
      <c r="B457" s="58" t="s">
        <v>1405</v>
      </c>
      <c r="C457" s="58" t="s">
        <v>1412</v>
      </c>
      <c r="D457" s="58" t="s">
        <v>237</v>
      </c>
      <c r="E457" s="58" t="s">
        <v>1413</v>
      </c>
      <c r="F457" s="58" t="s">
        <v>1414</v>
      </c>
      <c r="G457" s="58" t="s">
        <v>1415</v>
      </c>
      <c r="H457" s="58" t="s">
        <v>1416</v>
      </c>
      <c r="I457" s="60">
        <v>1</v>
      </c>
      <c r="J457" s="60">
        <v>4800</v>
      </c>
      <c r="K457" s="60">
        <v>700</v>
      </c>
      <c r="L457" s="91">
        <v>1100</v>
      </c>
    </row>
    <row r="458" ht="24" spans="1:12">
      <c r="A458" s="81" t="s">
        <v>1417</v>
      </c>
      <c r="B458" s="58" t="s">
        <v>1405</v>
      </c>
      <c r="C458" s="58" t="s">
        <v>1412</v>
      </c>
      <c r="D458" s="58" t="s">
        <v>92</v>
      </c>
      <c r="E458" s="58" t="s">
        <v>1418</v>
      </c>
      <c r="F458" s="58" t="s">
        <v>1419</v>
      </c>
      <c r="G458" s="58" t="s">
        <v>123</v>
      </c>
      <c r="H458" s="58" t="s">
        <v>33</v>
      </c>
      <c r="I458" s="60">
        <v>1</v>
      </c>
      <c r="J458" s="60">
        <v>4000</v>
      </c>
      <c r="K458" s="60">
        <v>400</v>
      </c>
      <c r="L458" s="92"/>
    </row>
    <row r="459" ht="48" spans="1:12">
      <c r="A459" s="81" t="s">
        <v>1420</v>
      </c>
      <c r="B459" s="58" t="s">
        <v>1405</v>
      </c>
      <c r="C459" s="58" t="s">
        <v>1421</v>
      </c>
      <c r="D459" s="58" t="s">
        <v>18</v>
      </c>
      <c r="E459" s="58" t="s">
        <v>549</v>
      </c>
      <c r="F459" s="58" t="s">
        <v>1422</v>
      </c>
      <c r="G459" s="58" t="s">
        <v>360</v>
      </c>
      <c r="H459" s="58" t="s">
        <v>33</v>
      </c>
      <c r="I459" s="60">
        <v>1</v>
      </c>
      <c r="J459" s="60">
        <v>64800</v>
      </c>
      <c r="K459" s="60">
        <v>15300</v>
      </c>
      <c r="L459" s="91">
        <v>16980</v>
      </c>
    </row>
    <row r="460" ht="24" spans="1:12">
      <c r="A460" s="81" t="s">
        <v>1423</v>
      </c>
      <c r="B460" s="58" t="s">
        <v>1405</v>
      </c>
      <c r="C460" s="58" t="s">
        <v>1421</v>
      </c>
      <c r="D460" s="58" t="s">
        <v>92</v>
      </c>
      <c r="E460" s="58" t="s">
        <v>121</v>
      </c>
      <c r="F460" s="58" t="s">
        <v>1424</v>
      </c>
      <c r="G460" s="58" t="s">
        <v>123</v>
      </c>
      <c r="H460" s="58" t="s">
        <v>33</v>
      </c>
      <c r="I460" s="60">
        <v>1</v>
      </c>
      <c r="J460" s="60">
        <v>5500</v>
      </c>
      <c r="K460" s="60">
        <v>750</v>
      </c>
      <c r="L460" s="93"/>
    </row>
    <row r="461" ht="24" spans="1:12">
      <c r="A461" s="81" t="s">
        <v>1425</v>
      </c>
      <c r="B461" s="58" t="s">
        <v>1405</v>
      </c>
      <c r="C461" s="58" t="s">
        <v>1421</v>
      </c>
      <c r="D461" s="58" t="s">
        <v>24</v>
      </c>
      <c r="E461" s="58" t="s">
        <v>716</v>
      </c>
      <c r="F461" s="58" t="s">
        <v>1426</v>
      </c>
      <c r="G461" s="58" t="s">
        <v>36</v>
      </c>
      <c r="H461" s="58" t="s">
        <v>33</v>
      </c>
      <c r="I461" s="60">
        <v>1</v>
      </c>
      <c r="J461" s="60">
        <v>7200</v>
      </c>
      <c r="K461" s="60">
        <v>930</v>
      </c>
      <c r="L461" s="92"/>
    </row>
    <row r="462" ht="24" spans="1:12">
      <c r="A462" s="81" t="s">
        <v>1427</v>
      </c>
      <c r="B462" s="58" t="s">
        <v>1405</v>
      </c>
      <c r="C462" s="58" t="s">
        <v>1428</v>
      </c>
      <c r="D462" s="58" t="s">
        <v>18</v>
      </c>
      <c r="E462" s="58" t="s">
        <v>109</v>
      </c>
      <c r="F462" s="58" t="s">
        <v>1429</v>
      </c>
      <c r="G462" s="58" t="s">
        <v>50</v>
      </c>
      <c r="H462" s="58" t="s">
        <v>51</v>
      </c>
      <c r="I462" s="60">
        <v>1</v>
      </c>
      <c r="J462" s="60">
        <v>51000</v>
      </c>
      <c r="K462" s="60">
        <v>12000</v>
      </c>
      <c r="L462" s="60">
        <v>12000</v>
      </c>
    </row>
    <row r="463" ht="24" spans="1:12">
      <c r="A463" s="81" t="s">
        <v>1430</v>
      </c>
      <c r="B463" s="58" t="s">
        <v>1405</v>
      </c>
      <c r="C463" s="58" t="s">
        <v>1431</v>
      </c>
      <c r="D463" s="58" t="s">
        <v>38</v>
      </c>
      <c r="E463" s="58" t="s">
        <v>102</v>
      </c>
      <c r="F463" s="58" t="s">
        <v>1432</v>
      </c>
      <c r="G463" s="58" t="s">
        <v>41</v>
      </c>
      <c r="H463" s="58" t="s">
        <v>33</v>
      </c>
      <c r="I463" s="60">
        <v>1</v>
      </c>
      <c r="J463" s="60">
        <v>8800</v>
      </c>
      <c r="K463" s="60">
        <v>1600</v>
      </c>
      <c r="L463" s="60">
        <v>1600</v>
      </c>
    </row>
    <row r="464" ht="24" spans="1:12">
      <c r="A464" s="81" t="s">
        <v>1433</v>
      </c>
      <c r="B464" s="58" t="s">
        <v>1405</v>
      </c>
      <c r="C464" s="58" t="s">
        <v>1434</v>
      </c>
      <c r="D464" s="58" t="s">
        <v>38</v>
      </c>
      <c r="E464" s="58" t="s">
        <v>1435</v>
      </c>
      <c r="F464" s="58" t="s">
        <v>1436</v>
      </c>
      <c r="G464" s="58" t="s">
        <v>41</v>
      </c>
      <c r="H464" s="58" t="s">
        <v>33</v>
      </c>
      <c r="I464" s="60">
        <v>1</v>
      </c>
      <c r="J464" s="60">
        <v>7100</v>
      </c>
      <c r="K464" s="60">
        <v>1600</v>
      </c>
      <c r="L464" s="60">
        <v>1600</v>
      </c>
    </row>
    <row r="465" ht="24" spans="1:12">
      <c r="A465" s="81" t="s">
        <v>1437</v>
      </c>
      <c r="B465" s="58" t="s">
        <v>1405</v>
      </c>
      <c r="C465" s="58" t="s">
        <v>1438</v>
      </c>
      <c r="D465" s="58" t="s">
        <v>92</v>
      </c>
      <c r="E465" s="58" t="s">
        <v>121</v>
      </c>
      <c r="F465" s="58" t="s">
        <v>1439</v>
      </c>
      <c r="G465" s="58" t="s">
        <v>123</v>
      </c>
      <c r="H465" s="58" t="s">
        <v>33</v>
      </c>
      <c r="I465" s="60">
        <v>1</v>
      </c>
      <c r="J465" s="60">
        <v>4000</v>
      </c>
      <c r="K465" s="60">
        <v>750</v>
      </c>
      <c r="L465" s="60">
        <v>750</v>
      </c>
    </row>
    <row r="466" ht="24" spans="1:12">
      <c r="A466" s="81" t="s">
        <v>1440</v>
      </c>
      <c r="B466" s="58" t="s">
        <v>1405</v>
      </c>
      <c r="C466" s="58" t="s">
        <v>1441</v>
      </c>
      <c r="D466" s="58" t="s">
        <v>74</v>
      </c>
      <c r="E466" s="58" t="s">
        <v>75</v>
      </c>
      <c r="F466" s="58" t="s">
        <v>1442</v>
      </c>
      <c r="G466" s="58" t="s">
        <v>77</v>
      </c>
      <c r="H466" s="58" t="s">
        <v>33</v>
      </c>
      <c r="I466" s="60">
        <v>1</v>
      </c>
      <c r="J466" s="60">
        <v>8000</v>
      </c>
      <c r="K466" s="60">
        <v>2400</v>
      </c>
      <c r="L466" s="60">
        <v>2400</v>
      </c>
    </row>
    <row r="467" ht="24" spans="1:12">
      <c r="A467" s="81" t="s">
        <v>1443</v>
      </c>
      <c r="B467" s="58" t="s">
        <v>1405</v>
      </c>
      <c r="C467" s="58" t="s">
        <v>1444</v>
      </c>
      <c r="D467" s="58" t="s">
        <v>18</v>
      </c>
      <c r="E467" s="58" t="s">
        <v>1252</v>
      </c>
      <c r="F467" s="58" t="s">
        <v>1445</v>
      </c>
      <c r="G467" s="58" t="s">
        <v>88</v>
      </c>
      <c r="H467" s="58" t="s">
        <v>1446</v>
      </c>
      <c r="I467" s="60">
        <v>1</v>
      </c>
      <c r="J467" s="60">
        <v>55800</v>
      </c>
      <c r="K467" s="60">
        <v>10900</v>
      </c>
      <c r="L467" s="60">
        <v>10900</v>
      </c>
    </row>
    <row r="468" ht="24" spans="1:12">
      <c r="A468" s="81" t="s">
        <v>1447</v>
      </c>
      <c r="B468" s="58" t="s">
        <v>1405</v>
      </c>
      <c r="C468" s="58" t="s">
        <v>1448</v>
      </c>
      <c r="D468" s="58" t="s">
        <v>38</v>
      </c>
      <c r="E468" s="58" t="s">
        <v>102</v>
      </c>
      <c r="F468" s="58" t="s">
        <v>1449</v>
      </c>
      <c r="G468" s="58" t="s">
        <v>41</v>
      </c>
      <c r="H468" s="58" t="s">
        <v>33</v>
      </c>
      <c r="I468" s="60">
        <v>1</v>
      </c>
      <c r="J468" s="60">
        <v>7100</v>
      </c>
      <c r="K468" s="60">
        <v>1600</v>
      </c>
      <c r="L468" s="60">
        <v>1600</v>
      </c>
    </row>
    <row r="469" ht="24" spans="1:12">
      <c r="A469" s="81" t="s">
        <v>1450</v>
      </c>
      <c r="B469" s="58" t="s">
        <v>1405</v>
      </c>
      <c r="C469" s="58" t="s">
        <v>1451</v>
      </c>
      <c r="D469" s="58" t="s">
        <v>38</v>
      </c>
      <c r="E469" s="58" t="s">
        <v>39</v>
      </c>
      <c r="F469" s="58" t="s">
        <v>1452</v>
      </c>
      <c r="G469" s="58" t="s">
        <v>41</v>
      </c>
      <c r="H469" s="58" t="s">
        <v>33</v>
      </c>
      <c r="I469" s="60">
        <v>1</v>
      </c>
      <c r="J469" s="60">
        <v>5000</v>
      </c>
      <c r="K469" s="60">
        <v>790</v>
      </c>
      <c r="L469" s="60">
        <v>790</v>
      </c>
    </row>
    <row r="470" ht="24" spans="1:12">
      <c r="A470" s="81" t="s">
        <v>1453</v>
      </c>
      <c r="B470" s="58" t="s">
        <v>1405</v>
      </c>
      <c r="C470" s="58" t="s">
        <v>1454</v>
      </c>
      <c r="D470" s="58" t="s">
        <v>24</v>
      </c>
      <c r="E470" s="58" t="s">
        <v>1455</v>
      </c>
      <c r="F470" s="58" t="s">
        <v>1456</v>
      </c>
      <c r="G470" s="58" t="s">
        <v>560</v>
      </c>
      <c r="H470" s="58" t="s">
        <v>1457</v>
      </c>
      <c r="I470" s="60">
        <v>1</v>
      </c>
      <c r="J470" s="60">
        <v>7000</v>
      </c>
      <c r="K470" s="60">
        <v>930</v>
      </c>
      <c r="L470" s="91">
        <v>14830</v>
      </c>
    </row>
    <row r="471" ht="24" spans="1:12">
      <c r="A471" s="81" t="s">
        <v>1458</v>
      </c>
      <c r="B471" s="58" t="s">
        <v>1405</v>
      </c>
      <c r="C471" s="58" t="s">
        <v>1454</v>
      </c>
      <c r="D471" s="58" t="s">
        <v>18</v>
      </c>
      <c r="E471" s="58" t="s">
        <v>583</v>
      </c>
      <c r="F471" s="58" t="s">
        <v>1459</v>
      </c>
      <c r="G471" s="58" t="s">
        <v>88</v>
      </c>
      <c r="H471" s="58" t="s">
        <v>1457</v>
      </c>
      <c r="I471" s="60">
        <v>1</v>
      </c>
      <c r="J471" s="60">
        <v>76000</v>
      </c>
      <c r="K471" s="60">
        <v>13900</v>
      </c>
      <c r="L471" s="92"/>
    </row>
    <row r="472" ht="24" spans="1:12">
      <c r="A472" s="81" t="s">
        <v>1460</v>
      </c>
      <c r="B472" s="58" t="s">
        <v>1405</v>
      </c>
      <c r="C472" s="58" t="s">
        <v>1461</v>
      </c>
      <c r="D472" s="58" t="s">
        <v>55</v>
      </c>
      <c r="E472" s="58" t="s">
        <v>56</v>
      </c>
      <c r="F472" s="58" t="s">
        <v>1462</v>
      </c>
      <c r="G472" s="58" t="s">
        <v>58</v>
      </c>
      <c r="H472" s="58" t="s">
        <v>287</v>
      </c>
      <c r="I472" s="60">
        <v>1</v>
      </c>
      <c r="J472" s="60">
        <v>6900</v>
      </c>
      <c r="K472" s="60">
        <v>2000</v>
      </c>
      <c r="L472" s="60">
        <v>2000</v>
      </c>
    </row>
    <row r="473" ht="24" spans="1:12">
      <c r="A473" s="81" t="s">
        <v>1463</v>
      </c>
      <c r="B473" s="58" t="s">
        <v>1405</v>
      </c>
      <c r="C473" s="58" t="s">
        <v>1464</v>
      </c>
      <c r="D473" s="58" t="s">
        <v>55</v>
      </c>
      <c r="E473" s="58" t="s">
        <v>56</v>
      </c>
      <c r="F473" s="58" t="s">
        <v>1465</v>
      </c>
      <c r="G473" s="58" t="s">
        <v>58</v>
      </c>
      <c r="H473" s="58" t="s">
        <v>287</v>
      </c>
      <c r="I473" s="60">
        <v>1</v>
      </c>
      <c r="J473" s="60">
        <v>6700</v>
      </c>
      <c r="K473" s="60">
        <v>2000</v>
      </c>
      <c r="L473" s="60">
        <v>2000</v>
      </c>
    </row>
    <row r="474" ht="24" spans="1:12">
      <c r="A474" s="81" t="s">
        <v>1466</v>
      </c>
      <c r="B474" s="58" t="s">
        <v>1405</v>
      </c>
      <c r="C474" s="58" t="s">
        <v>1467</v>
      </c>
      <c r="D474" s="58" t="s">
        <v>18</v>
      </c>
      <c r="E474" s="58" t="s">
        <v>953</v>
      </c>
      <c r="F474" s="58" t="s">
        <v>1468</v>
      </c>
      <c r="G474" s="58" t="s">
        <v>955</v>
      </c>
      <c r="H474" s="58" t="s">
        <v>1469</v>
      </c>
      <c r="I474" s="60">
        <v>1</v>
      </c>
      <c r="J474" s="60">
        <v>39900</v>
      </c>
      <c r="K474" s="60">
        <v>10300</v>
      </c>
      <c r="L474" s="60">
        <v>10300</v>
      </c>
    </row>
    <row r="475" ht="24" spans="1:12">
      <c r="A475" s="81" t="s">
        <v>1470</v>
      </c>
      <c r="B475" s="58" t="s">
        <v>1405</v>
      </c>
      <c r="C475" s="58" t="s">
        <v>1471</v>
      </c>
      <c r="D475" s="58" t="s">
        <v>80</v>
      </c>
      <c r="E475" s="58" t="s">
        <v>1472</v>
      </c>
      <c r="F475" s="58" t="s">
        <v>1473</v>
      </c>
      <c r="G475" s="58" t="s">
        <v>116</v>
      </c>
      <c r="H475" s="58" t="s">
        <v>33</v>
      </c>
      <c r="I475" s="60">
        <v>1</v>
      </c>
      <c r="J475" s="60">
        <v>8900</v>
      </c>
      <c r="K475" s="60">
        <v>2100</v>
      </c>
      <c r="L475" s="60">
        <v>2100</v>
      </c>
    </row>
    <row r="476" ht="24" spans="1:12">
      <c r="A476" s="81" t="s">
        <v>1474</v>
      </c>
      <c r="B476" s="58" t="s">
        <v>1405</v>
      </c>
      <c r="C476" s="58" t="s">
        <v>1475</v>
      </c>
      <c r="D476" s="58" t="s">
        <v>74</v>
      </c>
      <c r="E476" s="58" t="s">
        <v>75</v>
      </c>
      <c r="F476" s="58" t="s">
        <v>1476</v>
      </c>
      <c r="G476" s="58" t="s">
        <v>77</v>
      </c>
      <c r="H476" s="58" t="s">
        <v>33</v>
      </c>
      <c r="I476" s="60">
        <v>1</v>
      </c>
      <c r="J476" s="60">
        <v>7600</v>
      </c>
      <c r="K476" s="60">
        <v>2400</v>
      </c>
      <c r="L476" s="60">
        <v>2400</v>
      </c>
    </row>
    <row r="477" ht="24" spans="1:12">
      <c r="A477" s="81" t="s">
        <v>1477</v>
      </c>
      <c r="B477" s="58" t="s">
        <v>1405</v>
      </c>
      <c r="C477" s="58" t="s">
        <v>1478</v>
      </c>
      <c r="D477" s="58" t="s">
        <v>55</v>
      </c>
      <c r="E477" s="58" t="s">
        <v>161</v>
      </c>
      <c r="F477" s="58" t="s">
        <v>1479</v>
      </c>
      <c r="G477" s="58" t="s">
        <v>77</v>
      </c>
      <c r="H477" s="58" t="s">
        <v>33</v>
      </c>
      <c r="I477" s="60">
        <v>1</v>
      </c>
      <c r="J477" s="60">
        <v>6600</v>
      </c>
      <c r="K477" s="60">
        <v>2000</v>
      </c>
      <c r="L477" s="60">
        <v>2000</v>
      </c>
    </row>
    <row r="478" ht="24" spans="1:12">
      <c r="A478" s="81" t="s">
        <v>1480</v>
      </c>
      <c r="B478" s="58" t="s">
        <v>1405</v>
      </c>
      <c r="C478" s="58" t="s">
        <v>1481</v>
      </c>
      <c r="D478" s="58" t="s">
        <v>55</v>
      </c>
      <c r="E478" s="58" t="s">
        <v>161</v>
      </c>
      <c r="F478" s="58" t="s">
        <v>1482</v>
      </c>
      <c r="G478" s="58" t="s">
        <v>77</v>
      </c>
      <c r="H478" s="58" t="s">
        <v>33</v>
      </c>
      <c r="I478" s="60">
        <v>1</v>
      </c>
      <c r="J478" s="60">
        <v>6600</v>
      </c>
      <c r="K478" s="60">
        <v>2000</v>
      </c>
      <c r="L478" s="91">
        <v>12900</v>
      </c>
    </row>
    <row r="479" ht="36" spans="1:12">
      <c r="A479" s="81" t="s">
        <v>1483</v>
      </c>
      <c r="B479" s="58" t="s">
        <v>1405</v>
      </c>
      <c r="C479" s="58" t="s">
        <v>1481</v>
      </c>
      <c r="D479" s="58" t="s">
        <v>18</v>
      </c>
      <c r="E479" s="58" t="s">
        <v>1054</v>
      </c>
      <c r="F479" s="58" t="s">
        <v>1484</v>
      </c>
      <c r="G479" s="58" t="s">
        <v>518</v>
      </c>
      <c r="H479" s="58" t="s">
        <v>287</v>
      </c>
      <c r="I479" s="60">
        <v>1</v>
      </c>
      <c r="J479" s="60">
        <v>44000</v>
      </c>
      <c r="K479" s="60">
        <v>10900</v>
      </c>
      <c r="L479" s="92"/>
    </row>
    <row r="480" ht="36" spans="1:12">
      <c r="A480" s="81" t="s">
        <v>1485</v>
      </c>
      <c r="B480" s="58" t="s">
        <v>1405</v>
      </c>
      <c r="C480" s="58" t="s">
        <v>1486</v>
      </c>
      <c r="D480" s="58" t="s">
        <v>18</v>
      </c>
      <c r="E480" s="58" t="s">
        <v>407</v>
      </c>
      <c r="F480" s="58" t="s">
        <v>1487</v>
      </c>
      <c r="G480" s="58" t="s">
        <v>127</v>
      </c>
      <c r="H480" s="58" t="s">
        <v>28</v>
      </c>
      <c r="I480" s="60">
        <v>1</v>
      </c>
      <c r="J480" s="60">
        <v>57000</v>
      </c>
      <c r="K480" s="60">
        <v>10900</v>
      </c>
      <c r="L480" s="91">
        <v>11830</v>
      </c>
    </row>
    <row r="481" ht="24" spans="1:12">
      <c r="A481" s="81" t="s">
        <v>1488</v>
      </c>
      <c r="B481" s="58" t="s">
        <v>1405</v>
      </c>
      <c r="C481" s="58" t="s">
        <v>1486</v>
      </c>
      <c r="D481" s="58" t="s">
        <v>24</v>
      </c>
      <c r="E481" s="58" t="s">
        <v>72</v>
      </c>
      <c r="F481" s="58" t="s">
        <v>1489</v>
      </c>
      <c r="G481" s="58" t="s">
        <v>70</v>
      </c>
      <c r="H481" s="58" t="s">
        <v>345</v>
      </c>
      <c r="I481" s="60">
        <v>1</v>
      </c>
      <c r="J481" s="60">
        <v>4000</v>
      </c>
      <c r="K481" s="60">
        <v>930</v>
      </c>
      <c r="L481" s="92"/>
    </row>
    <row r="482" ht="24" spans="1:12">
      <c r="A482" s="81" t="s">
        <v>1490</v>
      </c>
      <c r="B482" s="58" t="s">
        <v>1405</v>
      </c>
      <c r="C482" s="58" t="s">
        <v>1491</v>
      </c>
      <c r="D482" s="58" t="s">
        <v>24</v>
      </c>
      <c r="E482" s="58" t="s">
        <v>1492</v>
      </c>
      <c r="F482" s="58" t="s">
        <v>1493</v>
      </c>
      <c r="G482" s="58" t="s">
        <v>36</v>
      </c>
      <c r="H482" s="58" t="s">
        <v>395</v>
      </c>
      <c r="I482" s="60">
        <v>1</v>
      </c>
      <c r="J482" s="60">
        <v>13000</v>
      </c>
      <c r="K482" s="60">
        <v>2300</v>
      </c>
      <c r="L482" s="91">
        <v>58400</v>
      </c>
    </row>
    <row r="483" ht="24" spans="1:12">
      <c r="A483" s="81" t="s">
        <v>1494</v>
      </c>
      <c r="B483" s="58" t="s">
        <v>1405</v>
      </c>
      <c r="C483" s="58" t="s">
        <v>1491</v>
      </c>
      <c r="D483" s="58" t="s">
        <v>92</v>
      </c>
      <c r="E483" s="58" t="s">
        <v>709</v>
      </c>
      <c r="F483" s="58" t="s">
        <v>1495</v>
      </c>
      <c r="G483" s="58" t="s">
        <v>902</v>
      </c>
      <c r="H483" s="58" t="s">
        <v>395</v>
      </c>
      <c r="I483" s="60">
        <v>1</v>
      </c>
      <c r="J483" s="60">
        <v>20000</v>
      </c>
      <c r="K483" s="60">
        <v>3600</v>
      </c>
      <c r="L483" s="93"/>
    </row>
    <row r="484" ht="36" spans="1:12">
      <c r="A484" s="81" t="s">
        <v>1496</v>
      </c>
      <c r="B484" s="58" t="s">
        <v>1405</v>
      </c>
      <c r="C484" s="58" t="s">
        <v>1491</v>
      </c>
      <c r="D484" s="58" t="s">
        <v>18</v>
      </c>
      <c r="E484" s="58" t="s">
        <v>1497</v>
      </c>
      <c r="F484" s="58" t="s">
        <v>1498</v>
      </c>
      <c r="G484" s="58" t="s">
        <v>855</v>
      </c>
      <c r="H484" s="58" t="s">
        <v>395</v>
      </c>
      <c r="I484" s="60">
        <v>1</v>
      </c>
      <c r="J484" s="60">
        <v>228000</v>
      </c>
      <c r="K484" s="60">
        <v>51200</v>
      </c>
      <c r="L484" s="93"/>
    </row>
    <row r="485" ht="24" spans="1:12">
      <c r="A485" s="81" t="s">
        <v>1499</v>
      </c>
      <c r="B485" s="58" t="s">
        <v>1405</v>
      </c>
      <c r="C485" s="58" t="s">
        <v>1491</v>
      </c>
      <c r="D485" s="58" t="s">
        <v>300</v>
      </c>
      <c r="E485" s="58" t="s">
        <v>301</v>
      </c>
      <c r="F485" s="58" t="s">
        <v>1500</v>
      </c>
      <c r="G485" s="58" t="s">
        <v>159</v>
      </c>
      <c r="H485" s="58" t="s">
        <v>33</v>
      </c>
      <c r="I485" s="60">
        <v>1</v>
      </c>
      <c r="J485" s="60">
        <v>5600</v>
      </c>
      <c r="K485" s="60">
        <v>1300</v>
      </c>
      <c r="L485" s="92"/>
    </row>
    <row r="486" ht="36" spans="1:12">
      <c r="A486" s="81" t="s">
        <v>1501</v>
      </c>
      <c r="B486" s="58" t="s">
        <v>1405</v>
      </c>
      <c r="C486" s="58" t="s">
        <v>1502</v>
      </c>
      <c r="D486" s="58" t="s">
        <v>18</v>
      </c>
      <c r="E486" s="58" t="s">
        <v>1497</v>
      </c>
      <c r="F486" s="58" t="s">
        <v>1503</v>
      </c>
      <c r="G486" s="58" t="s">
        <v>855</v>
      </c>
      <c r="H486" s="58" t="s">
        <v>395</v>
      </c>
      <c r="I486" s="60">
        <v>1</v>
      </c>
      <c r="J486" s="60">
        <v>230000</v>
      </c>
      <c r="K486" s="60">
        <v>51200</v>
      </c>
      <c r="L486" s="91">
        <v>58400</v>
      </c>
    </row>
    <row r="487" ht="24" spans="1:12">
      <c r="A487" s="81" t="s">
        <v>1504</v>
      </c>
      <c r="B487" s="58" t="s">
        <v>1405</v>
      </c>
      <c r="C487" s="58" t="s">
        <v>1502</v>
      </c>
      <c r="D487" s="58" t="s">
        <v>92</v>
      </c>
      <c r="E487" s="58" t="s">
        <v>1505</v>
      </c>
      <c r="F487" s="58" t="s">
        <v>1506</v>
      </c>
      <c r="G487" s="58" t="s">
        <v>902</v>
      </c>
      <c r="H487" s="58" t="s">
        <v>395</v>
      </c>
      <c r="I487" s="60">
        <v>1</v>
      </c>
      <c r="J487" s="60">
        <v>18000</v>
      </c>
      <c r="K487" s="60">
        <v>3600</v>
      </c>
      <c r="L487" s="93"/>
    </row>
    <row r="488" ht="24" spans="1:12">
      <c r="A488" s="81" t="s">
        <v>1507</v>
      </c>
      <c r="B488" s="58" t="s">
        <v>1405</v>
      </c>
      <c r="C488" s="58" t="s">
        <v>1502</v>
      </c>
      <c r="D488" s="58" t="s">
        <v>92</v>
      </c>
      <c r="E488" s="58" t="s">
        <v>1508</v>
      </c>
      <c r="F488" s="58" t="s">
        <v>1509</v>
      </c>
      <c r="G488" s="58" t="s">
        <v>1098</v>
      </c>
      <c r="H488" s="58" t="s">
        <v>1099</v>
      </c>
      <c r="I488" s="60">
        <v>1</v>
      </c>
      <c r="J488" s="60">
        <v>18300</v>
      </c>
      <c r="K488" s="60">
        <v>3600</v>
      </c>
      <c r="L488" s="92"/>
    </row>
    <row r="489" ht="24" spans="1:12">
      <c r="A489" s="81" t="s">
        <v>1510</v>
      </c>
      <c r="B489" s="58" t="s">
        <v>1405</v>
      </c>
      <c r="C489" s="58" t="s">
        <v>1511</v>
      </c>
      <c r="D489" s="58" t="s">
        <v>74</v>
      </c>
      <c r="E489" s="58" t="s">
        <v>285</v>
      </c>
      <c r="F489" s="58" t="s">
        <v>1512</v>
      </c>
      <c r="G489" s="58" t="s">
        <v>58</v>
      </c>
      <c r="H489" s="58" t="s">
        <v>287</v>
      </c>
      <c r="I489" s="60">
        <v>1</v>
      </c>
      <c r="J489" s="60">
        <v>8700</v>
      </c>
      <c r="K489" s="60">
        <v>2400</v>
      </c>
      <c r="L489" s="91">
        <v>13300</v>
      </c>
    </row>
    <row r="490" ht="24" spans="1:12">
      <c r="A490" s="81" t="s">
        <v>1513</v>
      </c>
      <c r="B490" s="58" t="s">
        <v>1405</v>
      </c>
      <c r="C490" s="58" t="s">
        <v>1511</v>
      </c>
      <c r="D490" s="58" t="s">
        <v>18</v>
      </c>
      <c r="E490" s="58" t="s">
        <v>53</v>
      </c>
      <c r="F490" s="58" t="s">
        <v>1514</v>
      </c>
      <c r="G490" s="58" t="s">
        <v>21</v>
      </c>
      <c r="H490" s="58" t="s">
        <v>1515</v>
      </c>
      <c r="I490" s="60">
        <v>1</v>
      </c>
      <c r="J490" s="60">
        <v>49200</v>
      </c>
      <c r="K490" s="60">
        <v>10900</v>
      </c>
      <c r="L490" s="92"/>
    </row>
    <row r="491" ht="36" spans="1:12">
      <c r="A491" s="81" t="s">
        <v>1516</v>
      </c>
      <c r="B491" s="58" t="s">
        <v>1405</v>
      </c>
      <c r="C491" s="58" t="s">
        <v>1517</v>
      </c>
      <c r="D491" s="58" t="s">
        <v>18</v>
      </c>
      <c r="E491" s="58" t="s">
        <v>1518</v>
      </c>
      <c r="F491" s="58" t="s">
        <v>1519</v>
      </c>
      <c r="G491" s="58" t="s">
        <v>1008</v>
      </c>
      <c r="H491" s="58" t="s">
        <v>433</v>
      </c>
      <c r="I491" s="60">
        <v>1</v>
      </c>
      <c r="J491" s="60">
        <v>70000</v>
      </c>
      <c r="K491" s="60">
        <v>12000</v>
      </c>
      <c r="L491" s="91">
        <v>14430</v>
      </c>
    </row>
    <row r="492" ht="24" spans="1:12">
      <c r="A492" s="81" t="s">
        <v>1520</v>
      </c>
      <c r="B492" s="58" t="s">
        <v>1405</v>
      </c>
      <c r="C492" s="58" t="s">
        <v>1517</v>
      </c>
      <c r="D492" s="58" t="s">
        <v>24</v>
      </c>
      <c r="E492" s="58" t="s">
        <v>1081</v>
      </c>
      <c r="F492" s="58" t="s">
        <v>1521</v>
      </c>
      <c r="G492" s="58" t="s">
        <v>27</v>
      </c>
      <c r="H492" s="58" t="s">
        <v>1522</v>
      </c>
      <c r="I492" s="60">
        <v>1</v>
      </c>
      <c r="J492" s="60">
        <v>7000</v>
      </c>
      <c r="K492" s="60">
        <v>930</v>
      </c>
      <c r="L492" s="93"/>
    </row>
    <row r="493" ht="24" spans="1:12">
      <c r="A493" s="81" t="s">
        <v>1523</v>
      </c>
      <c r="B493" s="58" t="s">
        <v>1405</v>
      </c>
      <c r="C493" s="58" t="s">
        <v>1517</v>
      </c>
      <c r="D493" s="58" t="s">
        <v>92</v>
      </c>
      <c r="E493" s="58" t="s">
        <v>1078</v>
      </c>
      <c r="F493" s="58" t="s">
        <v>1524</v>
      </c>
      <c r="G493" s="58" t="s">
        <v>710</v>
      </c>
      <c r="H493" s="58" t="s">
        <v>543</v>
      </c>
      <c r="I493" s="60">
        <v>1</v>
      </c>
      <c r="J493" s="60">
        <v>7500</v>
      </c>
      <c r="K493" s="60">
        <v>1500</v>
      </c>
      <c r="L493" s="92"/>
    </row>
    <row r="494" ht="24" spans="1:12">
      <c r="A494" s="81" t="s">
        <v>1525</v>
      </c>
      <c r="B494" s="58" t="s">
        <v>1405</v>
      </c>
      <c r="C494" s="58" t="s">
        <v>1526</v>
      </c>
      <c r="D494" s="58" t="s">
        <v>24</v>
      </c>
      <c r="E494" s="58" t="s">
        <v>351</v>
      </c>
      <c r="F494" s="58" t="s">
        <v>1527</v>
      </c>
      <c r="G494" s="58" t="s">
        <v>523</v>
      </c>
      <c r="H494" s="58" t="s">
        <v>287</v>
      </c>
      <c r="I494" s="60">
        <v>1</v>
      </c>
      <c r="J494" s="60">
        <v>4000</v>
      </c>
      <c r="K494" s="60">
        <v>930</v>
      </c>
      <c r="L494" s="91">
        <v>11230</v>
      </c>
    </row>
    <row r="495" ht="36" spans="1:12">
      <c r="A495" s="81" t="s">
        <v>1528</v>
      </c>
      <c r="B495" s="58" t="s">
        <v>1405</v>
      </c>
      <c r="C495" s="58" t="s">
        <v>1526</v>
      </c>
      <c r="D495" s="58" t="s">
        <v>18</v>
      </c>
      <c r="E495" s="58" t="s">
        <v>1054</v>
      </c>
      <c r="F495" s="58" t="s">
        <v>1529</v>
      </c>
      <c r="G495" s="58" t="s">
        <v>518</v>
      </c>
      <c r="H495" s="58" t="s">
        <v>287</v>
      </c>
      <c r="I495" s="60">
        <v>1</v>
      </c>
      <c r="J495" s="60">
        <v>44000</v>
      </c>
      <c r="K495" s="60">
        <v>10300</v>
      </c>
      <c r="L495" s="92"/>
    </row>
    <row r="496" ht="24" spans="1:12">
      <c r="A496" s="81" t="s">
        <v>1530</v>
      </c>
      <c r="B496" s="58" t="s">
        <v>1405</v>
      </c>
      <c r="C496" s="58" t="s">
        <v>1531</v>
      </c>
      <c r="D496" s="58" t="s">
        <v>55</v>
      </c>
      <c r="E496" s="58" t="s">
        <v>161</v>
      </c>
      <c r="F496" s="58" t="s">
        <v>1532</v>
      </c>
      <c r="G496" s="58" t="s">
        <v>77</v>
      </c>
      <c r="H496" s="58" t="s">
        <v>33</v>
      </c>
      <c r="I496" s="60">
        <v>1</v>
      </c>
      <c r="J496" s="60">
        <v>6600</v>
      </c>
      <c r="K496" s="60">
        <v>2000</v>
      </c>
      <c r="L496" s="91">
        <v>12900</v>
      </c>
    </row>
    <row r="497" ht="24" spans="1:12">
      <c r="A497" s="81" t="s">
        <v>1533</v>
      </c>
      <c r="B497" s="58" t="s">
        <v>1405</v>
      </c>
      <c r="C497" s="58" t="s">
        <v>1531</v>
      </c>
      <c r="D497" s="58" t="s">
        <v>18</v>
      </c>
      <c r="E497" s="58" t="s">
        <v>267</v>
      </c>
      <c r="F497" s="58" t="s">
        <v>1534</v>
      </c>
      <c r="G497" s="58" t="s">
        <v>269</v>
      </c>
      <c r="H497" s="58" t="s">
        <v>33</v>
      </c>
      <c r="I497" s="60">
        <v>1</v>
      </c>
      <c r="J497" s="60">
        <v>45000</v>
      </c>
      <c r="K497" s="60">
        <v>10900</v>
      </c>
      <c r="L497" s="92"/>
    </row>
    <row r="498" ht="24" spans="1:12">
      <c r="A498" s="81" t="s">
        <v>1535</v>
      </c>
      <c r="B498" s="58" t="s">
        <v>1405</v>
      </c>
      <c r="C498" s="58" t="s">
        <v>1536</v>
      </c>
      <c r="D498" s="58" t="s">
        <v>18</v>
      </c>
      <c r="E498" s="58" t="s">
        <v>430</v>
      </c>
      <c r="F498" s="58" t="s">
        <v>1537</v>
      </c>
      <c r="G498" s="58" t="s">
        <v>432</v>
      </c>
      <c r="H498" s="58" t="s">
        <v>433</v>
      </c>
      <c r="I498" s="60">
        <v>1</v>
      </c>
      <c r="J498" s="60">
        <v>39500</v>
      </c>
      <c r="K498" s="60">
        <v>10900</v>
      </c>
      <c r="L498" s="91">
        <v>12900</v>
      </c>
    </row>
    <row r="499" ht="24" spans="1:12">
      <c r="A499" s="81" t="s">
        <v>1538</v>
      </c>
      <c r="B499" s="58" t="s">
        <v>1405</v>
      </c>
      <c r="C499" s="58" t="s">
        <v>1536</v>
      </c>
      <c r="D499" s="58" t="s">
        <v>55</v>
      </c>
      <c r="E499" s="58" t="s">
        <v>56</v>
      </c>
      <c r="F499" s="58" t="s">
        <v>1539</v>
      </c>
      <c r="G499" s="58" t="s">
        <v>58</v>
      </c>
      <c r="H499" s="58" t="s">
        <v>22</v>
      </c>
      <c r="I499" s="60">
        <v>1</v>
      </c>
      <c r="J499" s="60">
        <v>7000</v>
      </c>
      <c r="K499" s="60">
        <v>2000</v>
      </c>
      <c r="L499" s="92"/>
    </row>
    <row r="500" ht="24" spans="1:12">
      <c r="A500" s="81" t="s">
        <v>1540</v>
      </c>
      <c r="B500" s="58" t="s">
        <v>1405</v>
      </c>
      <c r="C500" s="58" t="s">
        <v>1541</v>
      </c>
      <c r="D500" s="58" t="s">
        <v>55</v>
      </c>
      <c r="E500" s="58" t="s">
        <v>161</v>
      </c>
      <c r="F500" s="58" t="s">
        <v>1542</v>
      </c>
      <c r="G500" s="58" t="s">
        <v>77</v>
      </c>
      <c r="H500" s="58" t="s">
        <v>33</v>
      </c>
      <c r="I500" s="60">
        <v>1</v>
      </c>
      <c r="J500" s="60">
        <v>6600</v>
      </c>
      <c r="K500" s="60">
        <v>2000</v>
      </c>
      <c r="L500" s="60">
        <v>2000</v>
      </c>
    </row>
    <row r="501" ht="24" spans="1:12">
      <c r="A501" s="81" t="s">
        <v>1543</v>
      </c>
      <c r="B501" s="58" t="s">
        <v>1405</v>
      </c>
      <c r="C501" s="58" t="s">
        <v>1544</v>
      </c>
      <c r="D501" s="58" t="s">
        <v>24</v>
      </c>
      <c r="E501" s="58" t="s">
        <v>1545</v>
      </c>
      <c r="F501" s="58" t="s">
        <v>1546</v>
      </c>
      <c r="G501" s="58" t="s">
        <v>1547</v>
      </c>
      <c r="H501" s="58" t="s">
        <v>287</v>
      </c>
      <c r="I501" s="60">
        <v>1</v>
      </c>
      <c r="J501" s="60">
        <v>4000</v>
      </c>
      <c r="K501" s="60">
        <v>930</v>
      </c>
      <c r="L501" s="91">
        <v>11830</v>
      </c>
    </row>
    <row r="502" ht="36" spans="1:12">
      <c r="A502" s="81" t="s">
        <v>1548</v>
      </c>
      <c r="B502" s="58" t="s">
        <v>1405</v>
      </c>
      <c r="C502" s="58" t="s">
        <v>1544</v>
      </c>
      <c r="D502" s="58" t="s">
        <v>18</v>
      </c>
      <c r="E502" s="58" t="s">
        <v>1054</v>
      </c>
      <c r="F502" s="58" t="s">
        <v>1549</v>
      </c>
      <c r="G502" s="58" t="s">
        <v>518</v>
      </c>
      <c r="H502" s="58" t="s">
        <v>287</v>
      </c>
      <c r="I502" s="60">
        <v>1</v>
      </c>
      <c r="J502" s="60">
        <v>43000</v>
      </c>
      <c r="K502" s="60">
        <v>10900</v>
      </c>
      <c r="L502" s="92"/>
    </row>
    <row r="503" ht="36" spans="1:12">
      <c r="A503" s="81" t="s">
        <v>1550</v>
      </c>
      <c r="B503" s="58" t="s">
        <v>1405</v>
      </c>
      <c r="C503" s="58" t="s">
        <v>1551</v>
      </c>
      <c r="D503" s="58" t="s">
        <v>18</v>
      </c>
      <c r="E503" s="58" t="s">
        <v>417</v>
      </c>
      <c r="F503" s="58" t="s">
        <v>1552</v>
      </c>
      <c r="G503" s="58" t="s">
        <v>21</v>
      </c>
      <c r="H503" s="58" t="s">
        <v>22</v>
      </c>
      <c r="I503" s="60">
        <v>1</v>
      </c>
      <c r="J503" s="60">
        <v>205000</v>
      </c>
      <c r="K503" s="60">
        <v>63200</v>
      </c>
      <c r="L503" s="60">
        <v>63200</v>
      </c>
    </row>
    <row r="504" ht="24" spans="1:12">
      <c r="A504" s="81" t="s">
        <v>1553</v>
      </c>
      <c r="B504" s="58" t="s">
        <v>1405</v>
      </c>
      <c r="C504" s="58" t="s">
        <v>1554</v>
      </c>
      <c r="D504" s="58" t="s">
        <v>24</v>
      </c>
      <c r="E504" s="58" t="s">
        <v>281</v>
      </c>
      <c r="F504" s="58" t="s">
        <v>1555</v>
      </c>
      <c r="G504" s="58" t="s">
        <v>523</v>
      </c>
      <c r="H504" s="58" t="s">
        <v>427</v>
      </c>
      <c r="I504" s="60">
        <v>1</v>
      </c>
      <c r="J504" s="60">
        <v>4000</v>
      </c>
      <c r="K504" s="60">
        <v>930</v>
      </c>
      <c r="L504" s="91">
        <v>11830</v>
      </c>
    </row>
    <row r="505" ht="24" spans="1:12">
      <c r="A505" s="81" t="s">
        <v>1556</v>
      </c>
      <c r="B505" s="58" t="s">
        <v>1405</v>
      </c>
      <c r="C505" s="58" t="s">
        <v>1554</v>
      </c>
      <c r="D505" s="58" t="s">
        <v>18</v>
      </c>
      <c r="E505" s="58" t="s">
        <v>1557</v>
      </c>
      <c r="F505" s="58" t="s">
        <v>1558</v>
      </c>
      <c r="G505" s="58" t="s">
        <v>473</v>
      </c>
      <c r="H505" s="58" t="s">
        <v>427</v>
      </c>
      <c r="I505" s="60">
        <v>1</v>
      </c>
      <c r="J505" s="60">
        <v>43000</v>
      </c>
      <c r="K505" s="60">
        <v>10900</v>
      </c>
      <c r="L505" s="92"/>
    </row>
    <row r="506" ht="24" spans="1:12">
      <c r="A506" s="81" t="s">
        <v>1559</v>
      </c>
      <c r="B506" s="58" t="s">
        <v>1405</v>
      </c>
      <c r="C506" s="58" t="s">
        <v>1560</v>
      </c>
      <c r="D506" s="58" t="s">
        <v>18</v>
      </c>
      <c r="E506" s="58" t="s">
        <v>430</v>
      </c>
      <c r="F506" s="58" t="s">
        <v>1561</v>
      </c>
      <c r="G506" s="58" t="s">
        <v>432</v>
      </c>
      <c r="H506" s="58" t="s">
        <v>433</v>
      </c>
      <c r="I506" s="60">
        <v>1</v>
      </c>
      <c r="J506" s="60">
        <v>39900</v>
      </c>
      <c r="K506" s="60">
        <v>10900</v>
      </c>
      <c r="L506" s="91">
        <v>12900</v>
      </c>
    </row>
    <row r="507" ht="24" spans="1:12">
      <c r="A507" s="81" t="s">
        <v>1562</v>
      </c>
      <c r="B507" s="58" t="s">
        <v>1405</v>
      </c>
      <c r="C507" s="58" t="s">
        <v>1560</v>
      </c>
      <c r="D507" s="58" t="s">
        <v>55</v>
      </c>
      <c r="E507" s="58" t="s">
        <v>161</v>
      </c>
      <c r="F507" s="58" t="s">
        <v>1563</v>
      </c>
      <c r="G507" s="58" t="s">
        <v>77</v>
      </c>
      <c r="H507" s="58" t="s">
        <v>423</v>
      </c>
      <c r="I507" s="60">
        <v>1</v>
      </c>
      <c r="J507" s="60">
        <v>7100</v>
      </c>
      <c r="K507" s="60">
        <v>2000</v>
      </c>
      <c r="L507" s="92"/>
    </row>
    <row r="508" ht="24" spans="1:12">
      <c r="A508" s="81" t="s">
        <v>1564</v>
      </c>
      <c r="B508" s="58" t="s">
        <v>1405</v>
      </c>
      <c r="C508" s="58" t="s">
        <v>1565</v>
      </c>
      <c r="D508" s="58" t="s">
        <v>55</v>
      </c>
      <c r="E508" s="58" t="s">
        <v>161</v>
      </c>
      <c r="F508" s="58" t="s">
        <v>1566</v>
      </c>
      <c r="G508" s="58" t="s">
        <v>77</v>
      </c>
      <c r="H508" s="58" t="s">
        <v>33</v>
      </c>
      <c r="I508" s="60">
        <v>1</v>
      </c>
      <c r="J508" s="60">
        <v>6600</v>
      </c>
      <c r="K508" s="60">
        <v>2000</v>
      </c>
      <c r="L508" s="60">
        <v>2000</v>
      </c>
    </row>
    <row r="509" ht="24" spans="1:12">
      <c r="A509" s="81" t="s">
        <v>1567</v>
      </c>
      <c r="B509" s="58" t="s">
        <v>1405</v>
      </c>
      <c r="C509" s="58" t="s">
        <v>1568</v>
      </c>
      <c r="D509" s="58" t="s">
        <v>24</v>
      </c>
      <c r="E509" s="58" t="s">
        <v>281</v>
      </c>
      <c r="F509" s="58" t="s">
        <v>1569</v>
      </c>
      <c r="G509" s="58" t="s">
        <v>1570</v>
      </c>
      <c r="H509" s="58" t="s">
        <v>395</v>
      </c>
      <c r="I509" s="60">
        <v>1</v>
      </c>
      <c r="J509" s="60">
        <v>4000</v>
      </c>
      <c r="K509" s="60">
        <v>930</v>
      </c>
      <c r="L509" s="91">
        <v>13830</v>
      </c>
    </row>
    <row r="510" ht="24" spans="1:12">
      <c r="A510" s="81" t="s">
        <v>1571</v>
      </c>
      <c r="B510" s="58" t="s">
        <v>1405</v>
      </c>
      <c r="C510" s="58" t="s">
        <v>1568</v>
      </c>
      <c r="D510" s="58" t="s">
        <v>55</v>
      </c>
      <c r="E510" s="58" t="s">
        <v>161</v>
      </c>
      <c r="F510" s="58" t="s">
        <v>1572</v>
      </c>
      <c r="G510" s="58" t="s">
        <v>77</v>
      </c>
      <c r="H510" s="58" t="s">
        <v>33</v>
      </c>
      <c r="I510" s="60">
        <v>1</v>
      </c>
      <c r="J510" s="60">
        <v>6600</v>
      </c>
      <c r="K510" s="60">
        <v>2000</v>
      </c>
      <c r="L510" s="93"/>
    </row>
    <row r="511" ht="36" spans="1:12">
      <c r="A511" s="81" t="s">
        <v>1573</v>
      </c>
      <c r="B511" s="58" t="s">
        <v>1405</v>
      </c>
      <c r="C511" s="58" t="s">
        <v>1568</v>
      </c>
      <c r="D511" s="58" t="s">
        <v>18</v>
      </c>
      <c r="E511" s="58" t="s">
        <v>1054</v>
      </c>
      <c r="F511" s="58" t="s">
        <v>1574</v>
      </c>
      <c r="G511" s="58" t="s">
        <v>518</v>
      </c>
      <c r="H511" s="58" t="s">
        <v>395</v>
      </c>
      <c r="I511" s="60">
        <v>1</v>
      </c>
      <c r="J511" s="60">
        <v>45000</v>
      </c>
      <c r="K511" s="60">
        <v>10900</v>
      </c>
      <c r="L511" s="92"/>
    </row>
    <row r="512" ht="36" spans="1:12">
      <c r="A512" s="81" t="s">
        <v>380</v>
      </c>
      <c r="B512" s="58" t="s">
        <v>1405</v>
      </c>
      <c r="C512" s="58" t="s">
        <v>1575</v>
      </c>
      <c r="D512" s="58" t="s">
        <v>18</v>
      </c>
      <c r="E512" s="58" t="s">
        <v>407</v>
      </c>
      <c r="F512" s="58" t="s">
        <v>1576</v>
      </c>
      <c r="G512" s="58" t="s">
        <v>127</v>
      </c>
      <c r="H512" s="58" t="s">
        <v>28</v>
      </c>
      <c r="I512" s="60">
        <v>1</v>
      </c>
      <c r="J512" s="60">
        <v>52000</v>
      </c>
      <c r="K512" s="60">
        <v>10900</v>
      </c>
      <c r="L512" s="91">
        <v>12900</v>
      </c>
    </row>
    <row r="513" ht="24" spans="1:12">
      <c r="A513" s="81" t="s">
        <v>1577</v>
      </c>
      <c r="B513" s="58" t="s">
        <v>1405</v>
      </c>
      <c r="C513" s="58" t="s">
        <v>1575</v>
      </c>
      <c r="D513" s="58" t="s">
        <v>55</v>
      </c>
      <c r="E513" s="58" t="s">
        <v>56</v>
      </c>
      <c r="F513" s="58" t="s">
        <v>1578</v>
      </c>
      <c r="G513" s="58" t="s">
        <v>58</v>
      </c>
      <c r="H513" s="58" t="s">
        <v>28</v>
      </c>
      <c r="I513" s="60">
        <v>1</v>
      </c>
      <c r="J513" s="60">
        <v>7000</v>
      </c>
      <c r="K513" s="60">
        <v>2000</v>
      </c>
      <c r="L513" s="92"/>
    </row>
    <row r="514" ht="24" spans="1:12">
      <c r="A514" s="81" t="s">
        <v>1579</v>
      </c>
      <c r="B514" s="58" t="s">
        <v>1405</v>
      </c>
      <c r="C514" s="58" t="s">
        <v>1580</v>
      </c>
      <c r="D514" s="58" t="s">
        <v>24</v>
      </c>
      <c r="E514" s="58" t="s">
        <v>1545</v>
      </c>
      <c r="F514" s="58" t="s">
        <v>1581</v>
      </c>
      <c r="G514" s="58" t="s">
        <v>682</v>
      </c>
      <c r="H514" s="58" t="s">
        <v>1582</v>
      </c>
      <c r="I514" s="60">
        <v>1</v>
      </c>
      <c r="J514" s="60">
        <v>4800</v>
      </c>
      <c r="K514" s="60">
        <v>930</v>
      </c>
      <c r="L514" s="91">
        <v>2730</v>
      </c>
    </row>
    <row r="515" ht="24" spans="1:12">
      <c r="A515" s="81" t="s">
        <v>1583</v>
      </c>
      <c r="B515" s="58" t="s">
        <v>1405</v>
      </c>
      <c r="C515" s="58" t="s">
        <v>1580</v>
      </c>
      <c r="D515" s="58" t="s">
        <v>80</v>
      </c>
      <c r="E515" s="58" t="s">
        <v>149</v>
      </c>
      <c r="F515" s="58" t="s">
        <v>1584</v>
      </c>
      <c r="G515" s="58" t="s">
        <v>83</v>
      </c>
      <c r="H515" s="58" t="s">
        <v>33</v>
      </c>
      <c r="I515" s="60">
        <v>1</v>
      </c>
      <c r="J515" s="60">
        <v>8300</v>
      </c>
      <c r="K515" s="60">
        <v>1800</v>
      </c>
      <c r="L515" s="92"/>
    </row>
    <row r="516" ht="24" spans="1:12">
      <c r="A516" s="81" t="s">
        <v>1585</v>
      </c>
      <c r="B516" s="58" t="s">
        <v>1405</v>
      </c>
      <c r="C516" s="58" t="s">
        <v>1586</v>
      </c>
      <c r="D516" s="58" t="s">
        <v>18</v>
      </c>
      <c r="E516" s="58" t="s">
        <v>1587</v>
      </c>
      <c r="F516" s="58" t="s">
        <v>1588</v>
      </c>
      <c r="G516" s="58" t="s">
        <v>21</v>
      </c>
      <c r="H516" s="58" t="s">
        <v>22</v>
      </c>
      <c r="I516" s="60">
        <v>1</v>
      </c>
      <c r="J516" s="60">
        <v>60000</v>
      </c>
      <c r="K516" s="60">
        <v>13900</v>
      </c>
      <c r="L516" s="91">
        <v>14830</v>
      </c>
    </row>
    <row r="517" ht="24" spans="1:12">
      <c r="A517" s="81" t="s">
        <v>1589</v>
      </c>
      <c r="B517" s="58" t="s">
        <v>1405</v>
      </c>
      <c r="C517" s="58" t="s">
        <v>1586</v>
      </c>
      <c r="D517" s="58" t="s">
        <v>24</v>
      </c>
      <c r="E517" s="58" t="s">
        <v>68</v>
      </c>
      <c r="F517" s="58" t="s">
        <v>1590</v>
      </c>
      <c r="G517" s="58" t="s">
        <v>70</v>
      </c>
      <c r="H517" s="58" t="s">
        <v>22</v>
      </c>
      <c r="I517" s="60">
        <v>1</v>
      </c>
      <c r="J517" s="60">
        <v>6700</v>
      </c>
      <c r="K517" s="60">
        <v>930</v>
      </c>
      <c r="L517" s="92"/>
    </row>
    <row r="518" ht="36" spans="1:12">
      <c r="A518" s="81" t="s">
        <v>1591</v>
      </c>
      <c r="B518" s="58" t="s">
        <v>1405</v>
      </c>
      <c r="C518" s="58" t="s">
        <v>1592</v>
      </c>
      <c r="D518" s="58" t="s">
        <v>18</v>
      </c>
      <c r="E518" s="58" t="s">
        <v>1593</v>
      </c>
      <c r="F518" s="58" t="s">
        <v>1594</v>
      </c>
      <c r="G518" s="58" t="s">
        <v>215</v>
      </c>
      <c r="H518" s="58" t="s">
        <v>423</v>
      </c>
      <c r="I518" s="60">
        <v>1</v>
      </c>
      <c r="J518" s="60">
        <v>91000</v>
      </c>
      <c r="K518" s="60">
        <v>24500</v>
      </c>
      <c r="L518" s="91">
        <v>27800</v>
      </c>
    </row>
    <row r="519" ht="24" spans="1:12">
      <c r="A519" s="81" t="s">
        <v>1595</v>
      </c>
      <c r="B519" s="58" t="s">
        <v>1405</v>
      </c>
      <c r="C519" s="58" t="s">
        <v>1592</v>
      </c>
      <c r="D519" s="58" t="s">
        <v>92</v>
      </c>
      <c r="E519" s="58" t="s">
        <v>801</v>
      </c>
      <c r="F519" s="58" t="s">
        <v>1596</v>
      </c>
      <c r="G519" s="58" t="s">
        <v>710</v>
      </c>
      <c r="H519" s="58" t="s">
        <v>423</v>
      </c>
      <c r="I519" s="60">
        <v>1</v>
      </c>
      <c r="J519" s="60">
        <v>7000</v>
      </c>
      <c r="K519" s="60">
        <v>1500</v>
      </c>
      <c r="L519" s="93"/>
    </row>
    <row r="520" ht="24" spans="1:12">
      <c r="A520" s="81" t="s">
        <v>1597</v>
      </c>
      <c r="B520" s="58" t="s">
        <v>1405</v>
      </c>
      <c r="C520" s="58" t="s">
        <v>1592</v>
      </c>
      <c r="D520" s="58" t="s">
        <v>24</v>
      </c>
      <c r="E520" s="58" t="s">
        <v>25</v>
      </c>
      <c r="F520" s="58" t="s">
        <v>1598</v>
      </c>
      <c r="G520" s="58" t="s">
        <v>27</v>
      </c>
      <c r="H520" s="58" t="s">
        <v>423</v>
      </c>
      <c r="I520" s="60">
        <v>1</v>
      </c>
      <c r="J520" s="60">
        <v>8000</v>
      </c>
      <c r="K520" s="60">
        <v>1800</v>
      </c>
      <c r="L520" s="92"/>
    </row>
    <row r="521" ht="24" spans="1:12">
      <c r="A521" s="81" t="s">
        <v>1599</v>
      </c>
      <c r="B521" s="58" t="s">
        <v>1405</v>
      </c>
      <c r="C521" s="58" t="s">
        <v>1600</v>
      </c>
      <c r="D521" s="58" t="s">
        <v>18</v>
      </c>
      <c r="E521" s="58" t="s">
        <v>1601</v>
      </c>
      <c r="F521" s="58" t="s">
        <v>1602</v>
      </c>
      <c r="G521" s="58" t="s">
        <v>88</v>
      </c>
      <c r="H521" s="58" t="s">
        <v>279</v>
      </c>
      <c r="I521" s="60">
        <v>1</v>
      </c>
      <c r="J521" s="60">
        <v>75000</v>
      </c>
      <c r="K521" s="60">
        <v>15300</v>
      </c>
      <c r="L521" s="91">
        <v>17100</v>
      </c>
    </row>
    <row r="522" ht="24" spans="1:12">
      <c r="A522" s="81" t="s">
        <v>1603</v>
      </c>
      <c r="B522" s="58" t="s">
        <v>1405</v>
      </c>
      <c r="C522" s="58" t="s">
        <v>1600</v>
      </c>
      <c r="D522" s="58" t="s">
        <v>24</v>
      </c>
      <c r="E522" s="58" t="s">
        <v>1604</v>
      </c>
      <c r="F522" s="58" t="s">
        <v>1605</v>
      </c>
      <c r="G522" s="58" t="s">
        <v>560</v>
      </c>
      <c r="H522" s="58" t="s">
        <v>279</v>
      </c>
      <c r="I522" s="60">
        <v>1</v>
      </c>
      <c r="J522" s="60">
        <v>5000</v>
      </c>
      <c r="K522" s="60">
        <v>1800</v>
      </c>
      <c r="L522" s="92"/>
    </row>
    <row r="523" ht="24" spans="1:12">
      <c r="A523" s="81" t="s">
        <v>1606</v>
      </c>
      <c r="B523" s="58" t="s">
        <v>1405</v>
      </c>
      <c r="C523" s="58" t="s">
        <v>1607</v>
      </c>
      <c r="D523" s="58" t="s">
        <v>80</v>
      </c>
      <c r="E523" s="58" t="s">
        <v>1608</v>
      </c>
      <c r="F523" s="58" t="s">
        <v>1609</v>
      </c>
      <c r="G523" s="58" t="s">
        <v>1141</v>
      </c>
      <c r="H523" s="58" t="s">
        <v>84</v>
      </c>
      <c r="I523" s="60">
        <v>1</v>
      </c>
      <c r="J523" s="60">
        <v>8800</v>
      </c>
      <c r="K523" s="60">
        <v>2100</v>
      </c>
      <c r="L523" s="60">
        <v>2100</v>
      </c>
    </row>
    <row r="524" ht="36" spans="1:12">
      <c r="A524" s="81" t="s">
        <v>1610</v>
      </c>
      <c r="B524" s="58" t="s">
        <v>1405</v>
      </c>
      <c r="C524" s="58" t="s">
        <v>1611</v>
      </c>
      <c r="D524" s="58" t="s">
        <v>18</v>
      </c>
      <c r="E524" s="58" t="s">
        <v>1006</v>
      </c>
      <c r="F524" s="58" t="s">
        <v>1612</v>
      </c>
      <c r="G524" s="58" t="s">
        <v>1008</v>
      </c>
      <c r="H524" s="58" t="s">
        <v>433</v>
      </c>
      <c r="I524" s="60">
        <v>1</v>
      </c>
      <c r="J524" s="60">
        <v>147000</v>
      </c>
      <c r="K524" s="60">
        <v>38800</v>
      </c>
      <c r="L524" s="91">
        <v>44200</v>
      </c>
    </row>
    <row r="525" ht="24" spans="1:12">
      <c r="A525" s="81" t="s">
        <v>1613</v>
      </c>
      <c r="B525" s="58" t="s">
        <v>1405</v>
      </c>
      <c r="C525" s="58" t="s">
        <v>1611</v>
      </c>
      <c r="D525" s="58" t="s">
        <v>24</v>
      </c>
      <c r="E525" s="58" t="s">
        <v>614</v>
      </c>
      <c r="F525" s="58" t="s">
        <v>1614</v>
      </c>
      <c r="G525" s="58" t="s">
        <v>27</v>
      </c>
      <c r="H525" s="58" t="s">
        <v>423</v>
      </c>
      <c r="I525" s="60">
        <v>1</v>
      </c>
      <c r="J525" s="60">
        <v>9000</v>
      </c>
      <c r="K525" s="60">
        <v>1800</v>
      </c>
      <c r="L525" s="93"/>
    </row>
    <row r="526" ht="24" spans="1:12">
      <c r="A526" s="81" t="s">
        <v>1615</v>
      </c>
      <c r="B526" s="58" t="s">
        <v>1405</v>
      </c>
      <c r="C526" s="58" t="s">
        <v>1611</v>
      </c>
      <c r="D526" s="58" t="s">
        <v>92</v>
      </c>
      <c r="E526" s="58" t="s">
        <v>93</v>
      </c>
      <c r="F526" s="58" t="s">
        <v>1616</v>
      </c>
      <c r="G526" s="58" t="s">
        <v>95</v>
      </c>
      <c r="H526" s="58" t="s">
        <v>423</v>
      </c>
      <c r="I526" s="60">
        <v>1</v>
      </c>
      <c r="J526" s="60">
        <v>16500</v>
      </c>
      <c r="K526" s="60">
        <v>3600</v>
      </c>
      <c r="L526" s="92"/>
    </row>
    <row r="527" ht="24" spans="1:12">
      <c r="A527" s="81" t="s">
        <v>1617</v>
      </c>
      <c r="B527" s="58" t="s">
        <v>1405</v>
      </c>
      <c r="C527" s="58" t="s">
        <v>1618</v>
      </c>
      <c r="D527" s="58" t="s">
        <v>24</v>
      </c>
      <c r="E527" s="58" t="s">
        <v>25</v>
      </c>
      <c r="F527" s="58" t="s">
        <v>1619</v>
      </c>
      <c r="G527" s="58" t="s">
        <v>27</v>
      </c>
      <c r="H527" s="58" t="s">
        <v>28</v>
      </c>
      <c r="I527" s="60">
        <v>1</v>
      </c>
      <c r="J527" s="60">
        <v>8600</v>
      </c>
      <c r="K527" s="60">
        <v>1800</v>
      </c>
      <c r="L527" s="60">
        <v>1800</v>
      </c>
    </row>
    <row r="528" ht="24" spans="1:12">
      <c r="A528" s="81" t="s">
        <v>1620</v>
      </c>
      <c r="B528" s="58" t="s">
        <v>1405</v>
      </c>
      <c r="C528" s="58" t="s">
        <v>1621</v>
      </c>
      <c r="D528" s="58" t="s">
        <v>24</v>
      </c>
      <c r="E528" s="58" t="s">
        <v>351</v>
      </c>
      <c r="F528" s="58" t="s">
        <v>1622</v>
      </c>
      <c r="G528" s="58" t="s">
        <v>902</v>
      </c>
      <c r="H528" s="58" t="s">
        <v>287</v>
      </c>
      <c r="I528" s="60">
        <v>1</v>
      </c>
      <c r="J528" s="60">
        <v>4000</v>
      </c>
      <c r="K528" s="60">
        <v>930</v>
      </c>
      <c r="L528" s="91">
        <v>13830</v>
      </c>
    </row>
    <row r="529" ht="36" spans="1:12">
      <c r="A529" s="81" t="s">
        <v>1623</v>
      </c>
      <c r="B529" s="58" t="s">
        <v>1405</v>
      </c>
      <c r="C529" s="58" t="s">
        <v>1621</v>
      </c>
      <c r="D529" s="58" t="s">
        <v>18</v>
      </c>
      <c r="E529" s="58" t="s">
        <v>1117</v>
      </c>
      <c r="F529" s="58" t="s">
        <v>1624</v>
      </c>
      <c r="G529" s="58" t="s">
        <v>518</v>
      </c>
      <c r="H529" s="58" t="s">
        <v>287</v>
      </c>
      <c r="I529" s="60">
        <v>1</v>
      </c>
      <c r="J529" s="60">
        <v>45000</v>
      </c>
      <c r="K529" s="60">
        <v>10900</v>
      </c>
      <c r="L529" s="93"/>
    </row>
    <row r="530" ht="24" spans="1:12">
      <c r="A530" s="81" t="s">
        <v>1625</v>
      </c>
      <c r="B530" s="58" t="s">
        <v>1405</v>
      </c>
      <c r="C530" s="58" t="s">
        <v>1621</v>
      </c>
      <c r="D530" s="58" t="s">
        <v>55</v>
      </c>
      <c r="E530" s="58" t="s">
        <v>56</v>
      </c>
      <c r="F530" s="58" t="s">
        <v>1626</v>
      </c>
      <c r="G530" s="58" t="s">
        <v>58</v>
      </c>
      <c r="H530" s="58" t="s">
        <v>287</v>
      </c>
      <c r="I530" s="60">
        <v>1</v>
      </c>
      <c r="J530" s="60">
        <v>6800</v>
      </c>
      <c r="K530" s="60">
        <v>2000</v>
      </c>
      <c r="L530" s="92"/>
    </row>
    <row r="531" ht="24" spans="1:12">
      <c r="A531" s="81" t="s">
        <v>1627</v>
      </c>
      <c r="B531" s="58" t="s">
        <v>1405</v>
      </c>
      <c r="C531" s="58" t="s">
        <v>1628</v>
      </c>
      <c r="D531" s="58" t="s">
        <v>74</v>
      </c>
      <c r="E531" s="58" t="s">
        <v>75</v>
      </c>
      <c r="F531" s="58" t="s">
        <v>1629</v>
      </c>
      <c r="G531" s="58" t="s">
        <v>77</v>
      </c>
      <c r="H531" s="58" t="s">
        <v>33</v>
      </c>
      <c r="I531" s="60">
        <v>1</v>
      </c>
      <c r="J531" s="60">
        <v>7600</v>
      </c>
      <c r="K531" s="60">
        <v>2400</v>
      </c>
      <c r="L531" s="60">
        <v>2400</v>
      </c>
    </row>
    <row r="532" ht="36" spans="1:12">
      <c r="A532" s="81" t="s">
        <v>1630</v>
      </c>
      <c r="B532" s="58" t="s">
        <v>1405</v>
      </c>
      <c r="C532" s="58" t="s">
        <v>1631</v>
      </c>
      <c r="D532" s="58" t="s">
        <v>47</v>
      </c>
      <c r="E532" s="58" t="s">
        <v>1632</v>
      </c>
      <c r="F532" s="58" t="s">
        <v>1633</v>
      </c>
      <c r="G532" s="58" t="s">
        <v>1634</v>
      </c>
      <c r="H532" s="58" t="s">
        <v>216</v>
      </c>
      <c r="I532" s="60">
        <v>1</v>
      </c>
      <c r="J532" s="60">
        <v>188000</v>
      </c>
      <c r="K532" s="60">
        <v>55800</v>
      </c>
      <c r="L532" s="60">
        <v>55800</v>
      </c>
    </row>
    <row r="533" ht="24" spans="1:12">
      <c r="A533" s="81" t="s">
        <v>1635</v>
      </c>
      <c r="B533" s="58" t="s">
        <v>1405</v>
      </c>
      <c r="C533" s="58" t="s">
        <v>1636</v>
      </c>
      <c r="D533" s="58" t="s">
        <v>92</v>
      </c>
      <c r="E533" s="58" t="s">
        <v>801</v>
      </c>
      <c r="F533" s="58" t="s">
        <v>1637</v>
      </c>
      <c r="G533" s="58" t="s">
        <v>710</v>
      </c>
      <c r="H533" s="58" t="s">
        <v>84</v>
      </c>
      <c r="I533" s="60">
        <v>1</v>
      </c>
      <c r="J533" s="60">
        <v>7100</v>
      </c>
      <c r="K533" s="60">
        <v>1500</v>
      </c>
      <c r="L533" s="60">
        <v>1500</v>
      </c>
    </row>
    <row r="534" ht="24" spans="1:12">
      <c r="A534" s="81" t="s">
        <v>1638</v>
      </c>
      <c r="B534" s="58" t="s">
        <v>1405</v>
      </c>
      <c r="C534" s="58" t="s">
        <v>1639</v>
      </c>
      <c r="D534" s="58" t="s">
        <v>24</v>
      </c>
      <c r="E534" s="58" t="s">
        <v>111</v>
      </c>
      <c r="F534" s="58" t="s">
        <v>1640</v>
      </c>
      <c r="G534" s="58" t="s">
        <v>36</v>
      </c>
      <c r="H534" s="58" t="s">
        <v>33</v>
      </c>
      <c r="I534" s="60">
        <v>1</v>
      </c>
      <c r="J534" s="60">
        <v>4000</v>
      </c>
      <c r="K534" s="60">
        <v>930</v>
      </c>
      <c r="L534" s="60">
        <v>930</v>
      </c>
    </row>
    <row r="535" ht="24" spans="1:12">
      <c r="A535" s="81" t="s">
        <v>1641</v>
      </c>
      <c r="B535" s="58" t="s">
        <v>1405</v>
      </c>
      <c r="C535" s="58" t="s">
        <v>1642</v>
      </c>
      <c r="D535" s="58" t="s">
        <v>18</v>
      </c>
      <c r="E535" s="58" t="s">
        <v>1643</v>
      </c>
      <c r="F535" s="58" t="s">
        <v>1644</v>
      </c>
      <c r="G535" s="58" t="s">
        <v>88</v>
      </c>
      <c r="H535" s="58" t="s">
        <v>283</v>
      </c>
      <c r="I535" s="60">
        <v>1</v>
      </c>
      <c r="J535" s="60">
        <v>102000</v>
      </c>
      <c r="K535" s="60">
        <v>18500</v>
      </c>
      <c r="L535" s="91">
        <v>23900</v>
      </c>
    </row>
    <row r="536" ht="24" spans="1:12">
      <c r="A536" s="81" t="s">
        <v>1645</v>
      </c>
      <c r="B536" s="58" t="s">
        <v>1405</v>
      </c>
      <c r="C536" s="58" t="s">
        <v>1642</v>
      </c>
      <c r="D536" s="58" t="s">
        <v>92</v>
      </c>
      <c r="E536" s="58" t="s">
        <v>1646</v>
      </c>
      <c r="F536" s="58" t="s">
        <v>1647</v>
      </c>
      <c r="G536" s="58" t="s">
        <v>123</v>
      </c>
      <c r="H536" s="58" t="s">
        <v>33</v>
      </c>
      <c r="I536" s="60">
        <v>1</v>
      </c>
      <c r="J536" s="60">
        <v>8500</v>
      </c>
      <c r="K536" s="60">
        <v>3600</v>
      </c>
      <c r="L536" s="93"/>
    </row>
    <row r="537" ht="24" spans="1:12">
      <c r="A537" s="81" t="s">
        <v>1648</v>
      </c>
      <c r="B537" s="58" t="s">
        <v>1405</v>
      </c>
      <c r="C537" s="58" t="s">
        <v>1642</v>
      </c>
      <c r="D537" s="58" t="s">
        <v>24</v>
      </c>
      <c r="E537" s="58" t="s">
        <v>100</v>
      </c>
      <c r="F537" s="58" t="s">
        <v>1649</v>
      </c>
      <c r="G537" s="58" t="s">
        <v>36</v>
      </c>
      <c r="H537" s="58" t="s">
        <v>33</v>
      </c>
      <c r="I537" s="60">
        <v>1</v>
      </c>
      <c r="J537" s="60">
        <v>7000</v>
      </c>
      <c r="K537" s="60">
        <v>1800</v>
      </c>
      <c r="L537" s="92"/>
    </row>
    <row r="538" ht="36" spans="1:12">
      <c r="A538" s="81" t="s">
        <v>1650</v>
      </c>
      <c r="B538" s="58" t="s">
        <v>1405</v>
      </c>
      <c r="C538" s="58" t="s">
        <v>1651</v>
      </c>
      <c r="D538" s="58" t="s">
        <v>47</v>
      </c>
      <c r="E538" s="58" t="s">
        <v>1370</v>
      </c>
      <c r="F538" s="58" t="s">
        <v>1652</v>
      </c>
      <c r="G538" s="58" t="s">
        <v>127</v>
      </c>
      <c r="H538" s="58" t="s">
        <v>28</v>
      </c>
      <c r="I538" s="60">
        <v>1</v>
      </c>
      <c r="J538" s="60">
        <v>225000</v>
      </c>
      <c r="K538" s="60">
        <v>55800</v>
      </c>
      <c r="L538" s="60">
        <v>55800</v>
      </c>
    </row>
    <row r="539" ht="24" spans="1:12">
      <c r="A539" s="81" t="s">
        <v>1653</v>
      </c>
      <c r="B539" s="58" t="s">
        <v>1405</v>
      </c>
      <c r="C539" s="58" t="s">
        <v>1654</v>
      </c>
      <c r="D539" s="58" t="s">
        <v>24</v>
      </c>
      <c r="E539" s="58" t="s">
        <v>281</v>
      </c>
      <c r="F539" s="58" t="s">
        <v>1655</v>
      </c>
      <c r="G539" s="58" t="s">
        <v>1570</v>
      </c>
      <c r="H539" s="58" t="s">
        <v>395</v>
      </c>
      <c r="I539" s="60">
        <v>1</v>
      </c>
      <c r="J539" s="60">
        <v>4000</v>
      </c>
      <c r="K539" s="60">
        <v>930</v>
      </c>
      <c r="L539" s="91">
        <v>13830</v>
      </c>
    </row>
    <row r="540" ht="36" spans="1:12">
      <c r="A540" s="81" t="s">
        <v>1656</v>
      </c>
      <c r="B540" s="58" t="s">
        <v>1405</v>
      </c>
      <c r="C540" s="58" t="s">
        <v>1654</v>
      </c>
      <c r="D540" s="58" t="s">
        <v>18</v>
      </c>
      <c r="E540" s="58" t="s">
        <v>421</v>
      </c>
      <c r="F540" s="58" t="s">
        <v>1657</v>
      </c>
      <c r="G540" s="58" t="s">
        <v>1658</v>
      </c>
      <c r="H540" s="58" t="s">
        <v>395</v>
      </c>
      <c r="I540" s="60">
        <v>1</v>
      </c>
      <c r="J540" s="60">
        <v>46000</v>
      </c>
      <c r="K540" s="60">
        <v>10900</v>
      </c>
      <c r="L540" s="93"/>
    </row>
    <row r="541" ht="24" spans="1:12">
      <c r="A541" s="81" t="s">
        <v>1659</v>
      </c>
      <c r="B541" s="58" t="s">
        <v>1405</v>
      </c>
      <c r="C541" s="58" t="s">
        <v>1654</v>
      </c>
      <c r="D541" s="58" t="s">
        <v>55</v>
      </c>
      <c r="E541" s="58" t="s">
        <v>1660</v>
      </c>
      <c r="F541" s="58" t="s">
        <v>1661</v>
      </c>
      <c r="G541" s="58" t="s">
        <v>1662</v>
      </c>
      <c r="H541" s="58" t="s">
        <v>395</v>
      </c>
      <c r="I541" s="60">
        <v>1</v>
      </c>
      <c r="J541" s="60">
        <v>6800</v>
      </c>
      <c r="K541" s="60">
        <v>2000</v>
      </c>
      <c r="L541" s="92"/>
    </row>
    <row r="542" ht="24" spans="1:12">
      <c r="A542" s="81" t="s">
        <v>1663</v>
      </c>
      <c r="B542" s="58" t="s">
        <v>1405</v>
      </c>
      <c r="C542" s="58" t="s">
        <v>1664</v>
      </c>
      <c r="D542" s="58" t="s">
        <v>55</v>
      </c>
      <c r="E542" s="58" t="s">
        <v>161</v>
      </c>
      <c r="F542" s="58" t="s">
        <v>1665</v>
      </c>
      <c r="G542" s="58" t="s">
        <v>77</v>
      </c>
      <c r="H542" s="58" t="s">
        <v>33</v>
      </c>
      <c r="I542" s="60">
        <v>1</v>
      </c>
      <c r="J542" s="60">
        <v>6600</v>
      </c>
      <c r="K542" s="60">
        <v>2000</v>
      </c>
      <c r="L542" s="60">
        <v>2000</v>
      </c>
    </row>
    <row r="543" ht="36" spans="1:12">
      <c r="A543" s="81" t="s">
        <v>1666</v>
      </c>
      <c r="B543" s="58" t="s">
        <v>1405</v>
      </c>
      <c r="C543" s="58" t="s">
        <v>1667</v>
      </c>
      <c r="D543" s="58" t="s">
        <v>47</v>
      </c>
      <c r="E543" s="58" t="s">
        <v>1632</v>
      </c>
      <c r="F543" s="58" t="s">
        <v>1668</v>
      </c>
      <c r="G543" s="58" t="s">
        <v>1634</v>
      </c>
      <c r="H543" s="58" t="s">
        <v>216</v>
      </c>
      <c r="I543" s="60">
        <v>1</v>
      </c>
      <c r="J543" s="60">
        <v>188800</v>
      </c>
      <c r="K543" s="60">
        <v>55800</v>
      </c>
      <c r="L543" s="60">
        <v>55800</v>
      </c>
    </row>
    <row r="544" ht="24" spans="1:12">
      <c r="A544" s="81" t="s">
        <v>1669</v>
      </c>
      <c r="B544" s="58" t="s">
        <v>1405</v>
      </c>
      <c r="C544" s="58" t="s">
        <v>1670</v>
      </c>
      <c r="D544" s="58" t="s">
        <v>55</v>
      </c>
      <c r="E544" s="58" t="s">
        <v>56</v>
      </c>
      <c r="F544" s="58" t="s">
        <v>1671</v>
      </c>
      <c r="G544" s="58" t="s">
        <v>58</v>
      </c>
      <c r="H544" s="58" t="s">
        <v>22</v>
      </c>
      <c r="I544" s="60">
        <v>1</v>
      </c>
      <c r="J544" s="60">
        <v>7200</v>
      </c>
      <c r="K544" s="60">
        <v>2000</v>
      </c>
      <c r="L544" s="60">
        <v>2000</v>
      </c>
    </row>
    <row r="545" ht="24" spans="1:12">
      <c r="A545" s="81" t="s">
        <v>1672</v>
      </c>
      <c r="B545" s="58" t="s">
        <v>1405</v>
      </c>
      <c r="C545" s="58" t="s">
        <v>1673</v>
      </c>
      <c r="D545" s="58" t="s">
        <v>43</v>
      </c>
      <c r="E545" s="58" t="s">
        <v>44</v>
      </c>
      <c r="F545" s="58" t="s">
        <v>1674</v>
      </c>
      <c r="G545" s="58" t="s">
        <v>41</v>
      </c>
      <c r="H545" s="58" t="s">
        <v>33</v>
      </c>
      <c r="I545" s="60">
        <v>1</v>
      </c>
      <c r="J545" s="60">
        <v>6900</v>
      </c>
      <c r="K545" s="60">
        <v>630</v>
      </c>
      <c r="L545" s="91">
        <v>2630</v>
      </c>
    </row>
    <row r="546" ht="24" spans="1:12">
      <c r="A546" s="81" t="s">
        <v>1675</v>
      </c>
      <c r="B546" s="58" t="s">
        <v>1405</v>
      </c>
      <c r="C546" s="58" t="s">
        <v>1673</v>
      </c>
      <c r="D546" s="58" t="s">
        <v>55</v>
      </c>
      <c r="E546" s="58" t="s">
        <v>161</v>
      </c>
      <c r="F546" s="58" t="s">
        <v>1676</v>
      </c>
      <c r="G546" s="58" t="s">
        <v>77</v>
      </c>
      <c r="H546" s="58" t="s">
        <v>33</v>
      </c>
      <c r="I546" s="60">
        <v>1</v>
      </c>
      <c r="J546" s="60">
        <v>6600</v>
      </c>
      <c r="K546" s="60">
        <v>2000</v>
      </c>
      <c r="L546" s="92"/>
    </row>
    <row r="547" ht="24" spans="1:12">
      <c r="A547" s="81" t="s">
        <v>1677</v>
      </c>
      <c r="B547" s="58" t="s">
        <v>1405</v>
      </c>
      <c r="C547" s="58" t="s">
        <v>1678</v>
      </c>
      <c r="D547" s="58" t="s">
        <v>531</v>
      </c>
      <c r="E547" s="58" t="s">
        <v>532</v>
      </c>
      <c r="F547" s="58" t="s">
        <v>1679</v>
      </c>
      <c r="G547" s="58" t="s">
        <v>534</v>
      </c>
      <c r="H547" s="58" t="s">
        <v>22</v>
      </c>
      <c r="I547" s="60">
        <v>1</v>
      </c>
      <c r="J547" s="60">
        <v>20500</v>
      </c>
      <c r="K547" s="60">
        <v>1860</v>
      </c>
      <c r="L547" s="60">
        <v>1860</v>
      </c>
    </row>
    <row r="548" ht="36" spans="1:12">
      <c r="A548" s="81" t="s">
        <v>1680</v>
      </c>
      <c r="B548" s="58" t="s">
        <v>1405</v>
      </c>
      <c r="C548" s="58" t="s">
        <v>1681</v>
      </c>
      <c r="D548" s="58" t="s">
        <v>18</v>
      </c>
      <c r="E548" s="58" t="s">
        <v>213</v>
      </c>
      <c r="F548" s="58" t="s">
        <v>1682</v>
      </c>
      <c r="G548" s="58" t="s">
        <v>215</v>
      </c>
      <c r="H548" s="58" t="s">
        <v>423</v>
      </c>
      <c r="I548" s="60">
        <v>1</v>
      </c>
      <c r="J548" s="60">
        <v>54000</v>
      </c>
      <c r="K548" s="60">
        <v>15300</v>
      </c>
      <c r="L548" s="91">
        <v>16860</v>
      </c>
    </row>
    <row r="549" ht="24" spans="1:12">
      <c r="A549" s="81" t="s">
        <v>1683</v>
      </c>
      <c r="B549" s="58" t="s">
        <v>1405</v>
      </c>
      <c r="C549" s="58" t="s">
        <v>1681</v>
      </c>
      <c r="D549" s="58" t="s">
        <v>24</v>
      </c>
      <c r="E549" s="58" t="s">
        <v>351</v>
      </c>
      <c r="F549" s="58" t="s">
        <v>1684</v>
      </c>
      <c r="G549" s="58" t="s">
        <v>27</v>
      </c>
      <c r="H549" s="58" t="s">
        <v>423</v>
      </c>
      <c r="I549" s="60">
        <v>1</v>
      </c>
      <c r="J549" s="60">
        <v>5000</v>
      </c>
      <c r="K549" s="60">
        <v>930</v>
      </c>
      <c r="L549" s="93"/>
    </row>
    <row r="550" ht="24" spans="1:12">
      <c r="A550" s="81" t="s">
        <v>1685</v>
      </c>
      <c r="B550" s="58" t="s">
        <v>1405</v>
      </c>
      <c r="C550" s="58" t="s">
        <v>1681</v>
      </c>
      <c r="D550" s="58" t="s">
        <v>43</v>
      </c>
      <c r="E550" s="58" t="s">
        <v>44</v>
      </c>
      <c r="F550" s="58" t="s">
        <v>1686</v>
      </c>
      <c r="G550" s="58" t="s">
        <v>41</v>
      </c>
      <c r="H550" s="58" t="s">
        <v>33</v>
      </c>
      <c r="I550" s="60">
        <v>1</v>
      </c>
      <c r="J550" s="60">
        <v>6000</v>
      </c>
      <c r="K550" s="60">
        <v>630</v>
      </c>
      <c r="L550" s="92"/>
    </row>
    <row r="551" ht="24" spans="1:12">
      <c r="A551" s="81" t="s">
        <v>1687</v>
      </c>
      <c r="B551" s="58" t="s">
        <v>1405</v>
      </c>
      <c r="C551" s="58" t="s">
        <v>1688</v>
      </c>
      <c r="D551" s="58" t="s">
        <v>18</v>
      </c>
      <c r="E551" s="58" t="s">
        <v>267</v>
      </c>
      <c r="F551" s="58" t="s">
        <v>1689</v>
      </c>
      <c r="G551" s="58" t="s">
        <v>269</v>
      </c>
      <c r="H551" s="58" t="s">
        <v>33</v>
      </c>
      <c r="I551" s="60">
        <v>1</v>
      </c>
      <c r="J551" s="60">
        <v>46500</v>
      </c>
      <c r="K551" s="60">
        <v>10900</v>
      </c>
      <c r="L551" s="91">
        <v>12900</v>
      </c>
    </row>
    <row r="552" ht="24" spans="1:12">
      <c r="A552" s="81" t="s">
        <v>1690</v>
      </c>
      <c r="B552" s="58" t="s">
        <v>1405</v>
      </c>
      <c r="C552" s="58" t="s">
        <v>1688</v>
      </c>
      <c r="D552" s="58" t="s">
        <v>55</v>
      </c>
      <c r="E552" s="58" t="s">
        <v>56</v>
      </c>
      <c r="F552" s="58" t="s">
        <v>1691</v>
      </c>
      <c r="G552" s="58" t="s">
        <v>58</v>
      </c>
      <c r="H552" s="58" t="s">
        <v>22</v>
      </c>
      <c r="I552" s="60">
        <v>1</v>
      </c>
      <c r="J552" s="60">
        <v>7000</v>
      </c>
      <c r="K552" s="60">
        <v>2000</v>
      </c>
      <c r="L552" s="92"/>
    </row>
    <row r="553" ht="24" spans="1:12">
      <c r="A553" s="81" t="s">
        <v>1692</v>
      </c>
      <c r="B553" s="58" t="s">
        <v>1405</v>
      </c>
      <c r="C553" s="58" t="s">
        <v>1693</v>
      </c>
      <c r="D553" s="58" t="s">
        <v>55</v>
      </c>
      <c r="E553" s="58" t="s">
        <v>62</v>
      </c>
      <c r="F553" s="58" t="s">
        <v>1694</v>
      </c>
      <c r="G553" s="58" t="s">
        <v>64</v>
      </c>
      <c r="H553" s="58" t="s">
        <v>22</v>
      </c>
      <c r="I553" s="60">
        <v>1</v>
      </c>
      <c r="J553" s="60">
        <v>6600</v>
      </c>
      <c r="K553" s="60">
        <v>2000</v>
      </c>
      <c r="L553" s="60">
        <v>2000</v>
      </c>
    </row>
    <row r="554" ht="24" spans="1:12">
      <c r="A554" s="81" t="s">
        <v>1695</v>
      </c>
      <c r="B554" s="58" t="s">
        <v>1405</v>
      </c>
      <c r="C554" s="58" t="s">
        <v>1696</v>
      </c>
      <c r="D554" s="58" t="s">
        <v>74</v>
      </c>
      <c r="E554" s="58" t="s">
        <v>75</v>
      </c>
      <c r="F554" s="58" t="s">
        <v>1697</v>
      </c>
      <c r="G554" s="58" t="s">
        <v>77</v>
      </c>
      <c r="H554" s="58" t="s">
        <v>33</v>
      </c>
      <c r="I554" s="60">
        <v>1</v>
      </c>
      <c r="J554" s="60">
        <v>8000</v>
      </c>
      <c r="K554" s="60">
        <v>2400</v>
      </c>
      <c r="L554" s="60">
        <v>2400</v>
      </c>
    </row>
    <row r="555" ht="24" spans="1:12">
      <c r="A555" s="81" t="s">
        <v>1698</v>
      </c>
      <c r="B555" s="58" t="s">
        <v>1405</v>
      </c>
      <c r="C555" s="58" t="s">
        <v>1699</v>
      </c>
      <c r="D555" s="58" t="s">
        <v>55</v>
      </c>
      <c r="E555" s="58" t="s">
        <v>56</v>
      </c>
      <c r="F555" s="58" t="s">
        <v>1700</v>
      </c>
      <c r="G555" s="58" t="s">
        <v>58</v>
      </c>
      <c r="H555" s="58" t="s">
        <v>22</v>
      </c>
      <c r="I555" s="60">
        <v>1</v>
      </c>
      <c r="J555" s="60">
        <v>7200</v>
      </c>
      <c r="K555" s="60">
        <v>2000</v>
      </c>
      <c r="L555" s="60">
        <v>2000</v>
      </c>
    </row>
    <row r="556" ht="24" spans="1:12">
      <c r="A556" s="81" t="s">
        <v>1701</v>
      </c>
      <c r="B556" s="58" t="s">
        <v>1405</v>
      </c>
      <c r="C556" s="58" t="s">
        <v>1702</v>
      </c>
      <c r="D556" s="58" t="s">
        <v>18</v>
      </c>
      <c r="E556" s="58" t="s">
        <v>109</v>
      </c>
      <c r="F556" s="58" t="s">
        <v>1703</v>
      </c>
      <c r="G556" s="58" t="s">
        <v>50</v>
      </c>
      <c r="H556" s="58" t="s">
        <v>51</v>
      </c>
      <c r="I556" s="60">
        <v>1</v>
      </c>
      <c r="J556" s="60">
        <v>51000</v>
      </c>
      <c r="K556" s="60">
        <v>12000</v>
      </c>
      <c r="L556" s="91">
        <v>12930</v>
      </c>
    </row>
    <row r="557" ht="24" spans="1:12">
      <c r="A557" s="81" t="s">
        <v>1704</v>
      </c>
      <c r="B557" s="58" t="s">
        <v>1405</v>
      </c>
      <c r="C557" s="58" t="s">
        <v>1702</v>
      </c>
      <c r="D557" s="58" t="s">
        <v>24</v>
      </c>
      <c r="E557" s="58" t="s">
        <v>403</v>
      </c>
      <c r="F557" s="58" t="s">
        <v>1705</v>
      </c>
      <c r="G557" s="58" t="s">
        <v>36</v>
      </c>
      <c r="H557" s="58" t="s">
        <v>96</v>
      </c>
      <c r="I557" s="60">
        <v>1</v>
      </c>
      <c r="J557" s="60">
        <v>4500</v>
      </c>
      <c r="K557" s="60">
        <v>930</v>
      </c>
      <c r="L557" s="92"/>
    </row>
    <row r="558" ht="24" spans="1:12">
      <c r="A558" s="81" t="s">
        <v>1706</v>
      </c>
      <c r="B558" s="58" t="s">
        <v>1405</v>
      </c>
      <c r="C558" s="58" t="s">
        <v>1707</v>
      </c>
      <c r="D558" s="58" t="s">
        <v>55</v>
      </c>
      <c r="E558" s="58" t="s">
        <v>161</v>
      </c>
      <c r="F558" s="58" t="s">
        <v>1708</v>
      </c>
      <c r="G558" s="58" t="s">
        <v>77</v>
      </c>
      <c r="H558" s="58" t="s">
        <v>33</v>
      </c>
      <c r="I558" s="60">
        <v>1</v>
      </c>
      <c r="J558" s="60">
        <v>6600</v>
      </c>
      <c r="K558" s="60">
        <v>2000</v>
      </c>
      <c r="L558" s="60">
        <v>2000</v>
      </c>
    </row>
    <row r="559" ht="24" spans="1:12">
      <c r="A559" s="81" t="s">
        <v>1709</v>
      </c>
      <c r="B559" s="58" t="s">
        <v>1405</v>
      </c>
      <c r="C559" s="58" t="s">
        <v>1710</v>
      </c>
      <c r="D559" s="58" t="s">
        <v>18</v>
      </c>
      <c r="E559" s="58" t="s">
        <v>53</v>
      </c>
      <c r="F559" s="58" t="s">
        <v>1711</v>
      </c>
      <c r="G559" s="58" t="s">
        <v>21</v>
      </c>
      <c r="H559" s="58" t="s">
        <v>22</v>
      </c>
      <c r="I559" s="60">
        <v>1</v>
      </c>
      <c r="J559" s="60">
        <v>47500</v>
      </c>
      <c r="K559" s="60">
        <v>10900</v>
      </c>
      <c r="L559" s="91">
        <v>13830</v>
      </c>
    </row>
    <row r="560" ht="24" spans="1:12">
      <c r="A560" s="81" t="s">
        <v>1712</v>
      </c>
      <c r="B560" s="58" t="s">
        <v>1405</v>
      </c>
      <c r="C560" s="58" t="s">
        <v>1710</v>
      </c>
      <c r="D560" s="58" t="s">
        <v>24</v>
      </c>
      <c r="E560" s="58" t="s">
        <v>72</v>
      </c>
      <c r="F560" s="58" t="s">
        <v>1713</v>
      </c>
      <c r="G560" s="58" t="s">
        <v>70</v>
      </c>
      <c r="H560" s="58" t="s">
        <v>22</v>
      </c>
      <c r="I560" s="60">
        <v>1</v>
      </c>
      <c r="J560" s="60">
        <v>4800</v>
      </c>
      <c r="K560" s="60">
        <v>930</v>
      </c>
      <c r="L560" s="93"/>
    </row>
    <row r="561" ht="24" spans="1:12">
      <c r="A561" s="81" t="s">
        <v>1714</v>
      </c>
      <c r="B561" s="58" t="s">
        <v>1405</v>
      </c>
      <c r="C561" s="58" t="s">
        <v>1710</v>
      </c>
      <c r="D561" s="58" t="s">
        <v>55</v>
      </c>
      <c r="E561" s="58" t="s">
        <v>56</v>
      </c>
      <c r="F561" s="58" t="s">
        <v>1715</v>
      </c>
      <c r="G561" s="58" t="s">
        <v>58</v>
      </c>
      <c r="H561" s="58" t="s">
        <v>22</v>
      </c>
      <c r="I561" s="60">
        <v>1</v>
      </c>
      <c r="J561" s="60">
        <v>7500</v>
      </c>
      <c r="K561" s="60">
        <v>2000</v>
      </c>
      <c r="L561" s="92"/>
    </row>
    <row r="562" ht="36" spans="1:12">
      <c r="A562" s="81" t="s">
        <v>1716</v>
      </c>
      <c r="B562" s="58" t="s">
        <v>1405</v>
      </c>
      <c r="C562" s="58" t="s">
        <v>1717</v>
      </c>
      <c r="D562" s="58" t="s">
        <v>18</v>
      </c>
      <c r="E562" s="58" t="s">
        <v>516</v>
      </c>
      <c r="F562" s="58" t="s">
        <v>1718</v>
      </c>
      <c r="G562" s="58" t="s">
        <v>518</v>
      </c>
      <c r="H562" s="58" t="s">
        <v>287</v>
      </c>
      <c r="I562" s="60">
        <v>1</v>
      </c>
      <c r="J562" s="60">
        <v>51000</v>
      </c>
      <c r="K562" s="60">
        <v>15300</v>
      </c>
      <c r="L562" s="60">
        <v>15300</v>
      </c>
    </row>
    <row r="563" ht="24" spans="1:12">
      <c r="A563" s="81" t="s">
        <v>1719</v>
      </c>
      <c r="B563" s="58" t="s">
        <v>1405</v>
      </c>
      <c r="C563" s="58" t="s">
        <v>1720</v>
      </c>
      <c r="D563" s="58" t="s">
        <v>74</v>
      </c>
      <c r="E563" s="58" t="s">
        <v>75</v>
      </c>
      <c r="F563" s="58" t="s">
        <v>1721</v>
      </c>
      <c r="G563" s="58" t="s">
        <v>77</v>
      </c>
      <c r="H563" s="58" t="s">
        <v>33</v>
      </c>
      <c r="I563" s="60">
        <v>1</v>
      </c>
      <c r="J563" s="60">
        <v>7600</v>
      </c>
      <c r="K563" s="60">
        <v>2400</v>
      </c>
      <c r="L563" s="60">
        <v>2400</v>
      </c>
    </row>
    <row r="564" ht="24" spans="1:12">
      <c r="A564" s="81" t="s">
        <v>1722</v>
      </c>
      <c r="B564" s="58" t="s">
        <v>1405</v>
      </c>
      <c r="C564" s="58" t="s">
        <v>1723</v>
      </c>
      <c r="D564" s="58" t="s">
        <v>24</v>
      </c>
      <c r="E564" s="58" t="s">
        <v>840</v>
      </c>
      <c r="F564" s="58" t="s">
        <v>1724</v>
      </c>
      <c r="G564" s="58" t="s">
        <v>36</v>
      </c>
      <c r="H564" s="58" t="s">
        <v>33</v>
      </c>
      <c r="I564" s="60">
        <v>1</v>
      </c>
      <c r="J564" s="60">
        <v>8600</v>
      </c>
      <c r="K564" s="60">
        <v>1800</v>
      </c>
      <c r="L564" s="60">
        <v>1800</v>
      </c>
    </row>
    <row r="565" ht="24" spans="1:12">
      <c r="A565" s="81" t="s">
        <v>1725</v>
      </c>
      <c r="B565" s="58" t="s">
        <v>1405</v>
      </c>
      <c r="C565" s="58" t="s">
        <v>1726</v>
      </c>
      <c r="D565" s="58" t="s">
        <v>18</v>
      </c>
      <c r="E565" s="58" t="s">
        <v>1727</v>
      </c>
      <c r="F565" s="58" t="s">
        <v>1728</v>
      </c>
      <c r="G565" s="58" t="s">
        <v>473</v>
      </c>
      <c r="H565" s="58" t="s">
        <v>427</v>
      </c>
      <c r="I565" s="60">
        <v>1</v>
      </c>
      <c r="J565" s="60">
        <v>46000</v>
      </c>
      <c r="K565" s="60">
        <v>12000</v>
      </c>
      <c r="L565" s="91">
        <v>12930</v>
      </c>
    </row>
    <row r="566" ht="24" spans="1:12">
      <c r="A566" s="81" t="s">
        <v>1729</v>
      </c>
      <c r="B566" s="58" t="s">
        <v>1405</v>
      </c>
      <c r="C566" s="58" t="s">
        <v>1726</v>
      </c>
      <c r="D566" s="58" t="s">
        <v>24</v>
      </c>
      <c r="E566" s="58" t="s">
        <v>351</v>
      </c>
      <c r="F566" s="58" t="s">
        <v>1730</v>
      </c>
      <c r="G566" s="58" t="s">
        <v>523</v>
      </c>
      <c r="H566" s="58" t="s">
        <v>1731</v>
      </c>
      <c r="I566" s="60">
        <v>1</v>
      </c>
      <c r="J566" s="60">
        <v>4000</v>
      </c>
      <c r="K566" s="60">
        <v>930</v>
      </c>
      <c r="L566" s="92"/>
    </row>
    <row r="567" ht="24" spans="1:12">
      <c r="A567" s="81" t="s">
        <v>1732</v>
      </c>
      <c r="B567" s="58" t="s">
        <v>1405</v>
      </c>
      <c r="C567" s="58" t="s">
        <v>1733</v>
      </c>
      <c r="D567" s="58" t="s">
        <v>18</v>
      </c>
      <c r="E567" s="58" t="s">
        <v>1734</v>
      </c>
      <c r="F567" s="58" t="s">
        <v>1735</v>
      </c>
      <c r="G567" s="58" t="s">
        <v>394</v>
      </c>
      <c r="H567" s="58" t="s">
        <v>1469</v>
      </c>
      <c r="I567" s="60">
        <v>1</v>
      </c>
      <c r="J567" s="60">
        <v>57000</v>
      </c>
      <c r="K567" s="60">
        <v>13900</v>
      </c>
      <c r="L567" s="60">
        <v>13900</v>
      </c>
    </row>
    <row r="568" ht="24" spans="1:12">
      <c r="A568" s="81" t="s">
        <v>1736</v>
      </c>
      <c r="B568" s="58" t="s">
        <v>1405</v>
      </c>
      <c r="C568" s="58" t="s">
        <v>1737</v>
      </c>
      <c r="D568" s="58" t="s">
        <v>24</v>
      </c>
      <c r="E568" s="58" t="s">
        <v>100</v>
      </c>
      <c r="F568" s="58" t="s">
        <v>1738</v>
      </c>
      <c r="G568" s="58" t="s">
        <v>36</v>
      </c>
      <c r="H568" s="58" t="s">
        <v>33</v>
      </c>
      <c r="I568" s="60">
        <v>1</v>
      </c>
      <c r="J568" s="60">
        <v>8000</v>
      </c>
      <c r="K568" s="60">
        <v>1800</v>
      </c>
      <c r="L568" s="91">
        <v>21800</v>
      </c>
    </row>
    <row r="569" ht="24" spans="1:12">
      <c r="A569" s="81" t="s">
        <v>1739</v>
      </c>
      <c r="B569" s="58" t="s">
        <v>1405</v>
      </c>
      <c r="C569" s="58" t="s">
        <v>1737</v>
      </c>
      <c r="D569" s="58" t="s">
        <v>92</v>
      </c>
      <c r="E569" s="58" t="s">
        <v>809</v>
      </c>
      <c r="F569" s="58" t="s">
        <v>1740</v>
      </c>
      <c r="G569" s="58" t="s">
        <v>123</v>
      </c>
      <c r="H569" s="58" t="s">
        <v>33</v>
      </c>
      <c r="I569" s="60">
        <v>1</v>
      </c>
      <c r="J569" s="60">
        <v>7000</v>
      </c>
      <c r="K569" s="60">
        <v>1500</v>
      </c>
      <c r="L569" s="93"/>
    </row>
    <row r="570" ht="24" spans="1:12">
      <c r="A570" s="81" t="s">
        <v>1741</v>
      </c>
      <c r="B570" s="58" t="s">
        <v>1405</v>
      </c>
      <c r="C570" s="58" t="s">
        <v>1737</v>
      </c>
      <c r="D570" s="58" t="s">
        <v>18</v>
      </c>
      <c r="E570" s="58" t="s">
        <v>1643</v>
      </c>
      <c r="F570" s="58" t="s">
        <v>1742</v>
      </c>
      <c r="G570" s="58" t="s">
        <v>88</v>
      </c>
      <c r="H570" s="58" t="s">
        <v>89</v>
      </c>
      <c r="I570" s="60">
        <v>1</v>
      </c>
      <c r="J570" s="60">
        <v>126000</v>
      </c>
      <c r="K570" s="60">
        <v>18500</v>
      </c>
      <c r="L570" s="92"/>
    </row>
    <row r="571" ht="24" spans="1:12">
      <c r="A571" s="81" t="s">
        <v>1743</v>
      </c>
      <c r="B571" s="58" t="s">
        <v>1405</v>
      </c>
      <c r="C571" s="58" t="s">
        <v>1744</v>
      </c>
      <c r="D571" s="58" t="s">
        <v>55</v>
      </c>
      <c r="E571" s="58" t="s">
        <v>161</v>
      </c>
      <c r="F571" s="58" t="s">
        <v>1745</v>
      </c>
      <c r="G571" s="58" t="s">
        <v>77</v>
      </c>
      <c r="H571" s="58" t="s">
        <v>33</v>
      </c>
      <c r="I571" s="60">
        <v>1</v>
      </c>
      <c r="J571" s="60">
        <v>6600</v>
      </c>
      <c r="K571" s="60">
        <v>2000</v>
      </c>
      <c r="L571" s="60">
        <v>2000</v>
      </c>
    </row>
    <row r="572" ht="24" spans="1:12">
      <c r="A572" s="81" t="s">
        <v>1746</v>
      </c>
      <c r="B572" s="58" t="s">
        <v>1405</v>
      </c>
      <c r="C572" s="58" t="s">
        <v>1747</v>
      </c>
      <c r="D572" s="58" t="s">
        <v>24</v>
      </c>
      <c r="E572" s="58" t="s">
        <v>338</v>
      </c>
      <c r="F572" s="58" t="s">
        <v>1748</v>
      </c>
      <c r="G572" s="58" t="s">
        <v>70</v>
      </c>
      <c r="H572" s="58" t="s">
        <v>22</v>
      </c>
      <c r="I572" s="60">
        <v>1</v>
      </c>
      <c r="J572" s="60">
        <v>7050</v>
      </c>
      <c r="K572" s="60">
        <v>1800</v>
      </c>
      <c r="L572" s="91">
        <v>16450</v>
      </c>
    </row>
    <row r="573" ht="24" spans="1:12">
      <c r="A573" s="81" t="s">
        <v>1749</v>
      </c>
      <c r="B573" s="58" t="s">
        <v>1405</v>
      </c>
      <c r="C573" s="58" t="s">
        <v>1747</v>
      </c>
      <c r="D573" s="58" t="s">
        <v>18</v>
      </c>
      <c r="E573" s="58" t="s">
        <v>1750</v>
      </c>
      <c r="F573" s="58" t="s">
        <v>1751</v>
      </c>
      <c r="G573" s="58" t="s">
        <v>21</v>
      </c>
      <c r="H573" s="58" t="s">
        <v>22</v>
      </c>
      <c r="I573" s="60">
        <v>1</v>
      </c>
      <c r="J573" s="60">
        <v>74590</v>
      </c>
      <c r="K573" s="60">
        <v>13900</v>
      </c>
      <c r="L573" s="93"/>
    </row>
    <row r="574" ht="24" spans="1:12">
      <c r="A574" s="81" t="s">
        <v>1752</v>
      </c>
      <c r="B574" s="58" t="s">
        <v>1405</v>
      </c>
      <c r="C574" s="58" t="s">
        <v>1747</v>
      </c>
      <c r="D574" s="58" t="s">
        <v>92</v>
      </c>
      <c r="E574" s="58" t="s">
        <v>246</v>
      </c>
      <c r="F574" s="58" t="s">
        <v>1753</v>
      </c>
      <c r="G574" s="58" t="s">
        <v>123</v>
      </c>
      <c r="H574" s="58" t="s">
        <v>22</v>
      </c>
      <c r="I574" s="60">
        <v>1</v>
      </c>
      <c r="J574" s="60">
        <v>6200</v>
      </c>
      <c r="K574" s="60">
        <v>750</v>
      </c>
      <c r="L574" s="92"/>
    </row>
    <row r="575" ht="24" spans="1:12">
      <c r="A575" s="81" t="s">
        <v>1754</v>
      </c>
      <c r="B575" s="58" t="s">
        <v>1405</v>
      </c>
      <c r="C575" s="58" t="s">
        <v>1755</v>
      </c>
      <c r="D575" s="58" t="s">
        <v>18</v>
      </c>
      <c r="E575" s="58" t="s">
        <v>1756</v>
      </c>
      <c r="F575" s="58" t="s">
        <v>1757</v>
      </c>
      <c r="G575" s="58" t="s">
        <v>1068</v>
      </c>
      <c r="H575" s="58" t="s">
        <v>1069</v>
      </c>
      <c r="I575" s="60">
        <v>1</v>
      </c>
      <c r="J575" s="60">
        <v>55000</v>
      </c>
      <c r="K575" s="60">
        <v>13900</v>
      </c>
      <c r="L575" s="60">
        <v>13900</v>
      </c>
    </row>
    <row r="576" ht="36" spans="1:12">
      <c r="A576" s="81" t="s">
        <v>1758</v>
      </c>
      <c r="B576" s="58" t="s">
        <v>1405</v>
      </c>
      <c r="C576" s="58" t="s">
        <v>1759</v>
      </c>
      <c r="D576" s="58" t="s">
        <v>18</v>
      </c>
      <c r="E576" s="58" t="s">
        <v>913</v>
      </c>
      <c r="F576" s="58" t="s">
        <v>1760</v>
      </c>
      <c r="G576" s="58" t="s">
        <v>518</v>
      </c>
      <c r="H576" s="58" t="s">
        <v>287</v>
      </c>
      <c r="I576" s="60">
        <v>1</v>
      </c>
      <c r="J576" s="60">
        <v>47500</v>
      </c>
      <c r="K576" s="60">
        <v>12000</v>
      </c>
      <c r="L576" s="91">
        <v>13800</v>
      </c>
    </row>
    <row r="577" ht="24" spans="1:12">
      <c r="A577" s="81" t="s">
        <v>1761</v>
      </c>
      <c r="B577" s="58" t="s">
        <v>1405</v>
      </c>
      <c r="C577" s="58" t="s">
        <v>1759</v>
      </c>
      <c r="D577" s="58" t="s">
        <v>80</v>
      </c>
      <c r="E577" s="58" t="s">
        <v>81</v>
      </c>
      <c r="F577" s="58" t="s">
        <v>1762</v>
      </c>
      <c r="G577" s="58" t="s">
        <v>83</v>
      </c>
      <c r="H577" s="58" t="s">
        <v>33</v>
      </c>
      <c r="I577" s="60">
        <v>1</v>
      </c>
      <c r="J577" s="60">
        <v>5500</v>
      </c>
      <c r="K577" s="60">
        <v>1800</v>
      </c>
      <c r="L577" s="92"/>
    </row>
    <row r="578" ht="24" spans="1:12">
      <c r="A578" s="81" t="s">
        <v>1763</v>
      </c>
      <c r="B578" s="58" t="s">
        <v>1405</v>
      </c>
      <c r="C578" s="58" t="s">
        <v>1764</v>
      </c>
      <c r="D578" s="58" t="s">
        <v>55</v>
      </c>
      <c r="E578" s="58" t="s">
        <v>161</v>
      </c>
      <c r="F578" s="58" t="s">
        <v>1765</v>
      </c>
      <c r="G578" s="58" t="s">
        <v>77</v>
      </c>
      <c r="H578" s="58" t="s">
        <v>33</v>
      </c>
      <c r="I578" s="60">
        <v>1</v>
      </c>
      <c r="J578" s="60">
        <v>6600</v>
      </c>
      <c r="K578" s="60">
        <v>2000</v>
      </c>
      <c r="L578" s="91">
        <v>2930</v>
      </c>
    </row>
    <row r="579" ht="24" spans="1:12">
      <c r="A579" s="81" t="s">
        <v>1766</v>
      </c>
      <c r="B579" s="58" t="s">
        <v>1405</v>
      </c>
      <c r="C579" s="58" t="s">
        <v>1764</v>
      </c>
      <c r="D579" s="58" t="s">
        <v>24</v>
      </c>
      <c r="E579" s="58" t="s">
        <v>281</v>
      </c>
      <c r="F579" s="58" t="s">
        <v>1767</v>
      </c>
      <c r="G579" s="58" t="s">
        <v>36</v>
      </c>
      <c r="H579" s="58" t="s">
        <v>33</v>
      </c>
      <c r="I579" s="60">
        <v>1</v>
      </c>
      <c r="J579" s="60">
        <v>4000</v>
      </c>
      <c r="K579" s="60">
        <v>930</v>
      </c>
      <c r="L579" s="92"/>
    </row>
    <row r="580" ht="24" spans="1:12">
      <c r="A580" s="81" t="s">
        <v>1768</v>
      </c>
      <c r="B580" s="58" t="s">
        <v>1405</v>
      </c>
      <c r="C580" s="58" t="s">
        <v>1769</v>
      </c>
      <c r="D580" s="58" t="s">
        <v>18</v>
      </c>
      <c r="E580" s="58" t="s">
        <v>277</v>
      </c>
      <c r="F580" s="58" t="s">
        <v>1770</v>
      </c>
      <c r="G580" s="58" t="s">
        <v>88</v>
      </c>
      <c r="H580" s="58" t="s">
        <v>1457</v>
      </c>
      <c r="I580" s="60">
        <v>1</v>
      </c>
      <c r="J580" s="60">
        <v>50000</v>
      </c>
      <c r="K580" s="60">
        <v>10300</v>
      </c>
      <c r="L580" s="91">
        <v>11230</v>
      </c>
    </row>
    <row r="581" ht="24" spans="1:12">
      <c r="A581" s="81" t="s">
        <v>1771</v>
      </c>
      <c r="B581" s="58" t="s">
        <v>1405</v>
      </c>
      <c r="C581" s="58" t="s">
        <v>1769</v>
      </c>
      <c r="D581" s="58" t="s">
        <v>24</v>
      </c>
      <c r="E581" s="58" t="s">
        <v>281</v>
      </c>
      <c r="F581" s="58" t="s">
        <v>1772</v>
      </c>
      <c r="G581" s="58" t="s">
        <v>116</v>
      </c>
      <c r="H581" s="58" t="s">
        <v>283</v>
      </c>
      <c r="I581" s="60">
        <v>1</v>
      </c>
      <c r="J581" s="60">
        <v>3600</v>
      </c>
      <c r="K581" s="60">
        <v>930</v>
      </c>
      <c r="L581" s="92"/>
    </row>
    <row r="582" ht="24" spans="1:12">
      <c r="A582" s="81" t="s">
        <v>1773</v>
      </c>
      <c r="B582" s="58" t="s">
        <v>1405</v>
      </c>
      <c r="C582" s="58" t="s">
        <v>1774</v>
      </c>
      <c r="D582" s="58" t="s">
        <v>55</v>
      </c>
      <c r="E582" s="58" t="s">
        <v>62</v>
      </c>
      <c r="F582" s="58" t="s">
        <v>1775</v>
      </c>
      <c r="G582" s="58" t="s">
        <v>64</v>
      </c>
      <c r="H582" s="58" t="s">
        <v>22</v>
      </c>
      <c r="I582" s="60">
        <v>1</v>
      </c>
      <c r="J582" s="60">
        <v>6600</v>
      </c>
      <c r="K582" s="60">
        <v>2000</v>
      </c>
      <c r="L582" s="60">
        <v>2000</v>
      </c>
    </row>
    <row r="583" ht="36" spans="1:12">
      <c r="A583" s="81" t="s">
        <v>1776</v>
      </c>
      <c r="B583" s="58" t="s">
        <v>1405</v>
      </c>
      <c r="C583" s="58" t="s">
        <v>1777</v>
      </c>
      <c r="D583" s="58" t="s">
        <v>47</v>
      </c>
      <c r="E583" s="58" t="s">
        <v>105</v>
      </c>
      <c r="F583" s="58" t="s">
        <v>1778</v>
      </c>
      <c r="G583" s="58" t="s">
        <v>145</v>
      </c>
      <c r="H583" s="58" t="s">
        <v>33</v>
      </c>
      <c r="I583" s="60">
        <v>1</v>
      </c>
      <c r="J583" s="60">
        <v>107000</v>
      </c>
      <c r="K583" s="60">
        <v>23100</v>
      </c>
      <c r="L583" s="60">
        <v>23100</v>
      </c>
    </row>
    <row r="584" ht="24" spans="1:12">
      <c r="A584" s="81" t="s">
        <v>1779</v>
      </c>
      <c r="B584" s="58" t="s">
        <v>1405</v>
      </c>
      <c r="C584" s="58" t="s">
        <v>1780</v>
      </c>
      <c r="D584" s="58" t="s">
        <v>55</v>
      </c>
      <c r="E584" s="58" t="s">
        <v>161</v>
      </c>
      <c r="F584" s="58" t="s">
        <v>1781</v>
      </c>
      <c r="G584" s="58" t="s">
        <v>77</v>
      </c>
      <c r="H584" s="58" t="s">
        <v>33</v>
      </c>
      <c r="I584" s="60">
        <v>1</v>
      </c>
      <c r="J584" s="60">
        <v>6600</v>
      </c>
      <c r="K584" s="60">
        <v>2000</v>
      </c>
      <c r="L584" s="60">
        <v>2000</v>
      </c>
    </row>
    <row r="585" ht="24" spans="1:12">
      <c r="A585" s="81" t="s">
        <v>1782</v>
      </c>
      <c r="B585" s="58" t="s">
        <v>1405</v>
      </c>
      <c r="C585" s="58" t="s">
        <v>1783</v>
      </c>
      <c r="D585" s="58" t="s">
        <v>92</v>
      </c>
      <c r="E585" s="58" t="s">
        <v>93</v>
      </c>
      <c r="F585" s="58" t="s">
        <v>1784</v>
      </c>
      <c r="G585" s="58" t="s">
        <v>95</v>
      </c>
      <c r="H585" s="58" t="s">
        <v>96</v>
      </c>
      <c r="I585" s="60">
        <v>1</v>
      </c>
      <c r="J585" s="60">
        <v>17000</v>
      </c>
      <c r="K585" s="60">
        <v>3600</v>
      </c>
      <c r="L585" s="91">
        <v>44700</v>
      </c>
    </row>
    <row r="586" ht="24" spans="1:12">
      <c r="A586" s="81" t="s">
        <v>1785</v>
      </c>
      <c r="B586" s="58" t="s">
        <v>1405</v>
      </c>
      <c r="C586" s="58" t="s">
        <v>1783</v>
      </c>
      <c r="D586" s="58" t="s">
        <v>24</v>
      </c>
      <c r="E586" s="58" t="s">
        <v>90</v>
      </c>
      <c r="F586" s="58" t="s">
        <v>1786</v>
      </c>
      <c r="G586" s="58" t="s">
        <v>36</v>
      </c>
      <c r="H586" s="58" t="s">
        <v>1787</v>
      </c>
      <c r="I586" s="60">
        <v>1</v>
      </c>
      <c r="J586" s="60">
        <v>10800</v>
      </c>
      <c r="K586" s="60">
        <v>2300</v>
      </c>
      <c r="L586" s="93"/>
    </row>
    <row r="587" ht="36" spans="1:12">
      <c r="A587" s="81" t="s">
        <v>1788</v>
      </c>
      <c r="B587" s="58" t="s">
        <v>1405</v>
      </c>
      <c r="C587" s="58" t="s">
        <v>1783</v>
      </c>
      <c r="D587" s="58" t="s">
        <v>18</v>
      </c>
      <c r="E587" s="58" t="s">
        <v>1789</v>
      </c>
      <c r="F587" s="58" t="s">
        <v>1790</v>
      </c>
      <c r="G587" s="58" t="s">
        <v>1791</v>
      </c>
      <c r="H587" s="58" t="s">
        <v>1787</v>
      </c>
      <c r="I587" s="60">
        <v>1</v>
      </c>
      <c r="J587" s="60">
        <v>355000</v>
      </c>
      <c r="K587" s="60">
        <v>38800</v>
      </c>
      <c r="L587" s="92"/>
    </row>
    <row r="588" ht="24" spans="1:12">
      <c r="A588" s="81" t="s">
        <v>1792</v>
      </c>
      <c r="B588" s="58" t="s">
        <v>1405</v>
      </c>
      <c r="C588" s="58" t="s">
        <v>1793</v>
      </c>
      <c r="D588" s="58" t="s">
        <v>18</v>
      </c>
      <c r="E588" s="58" t="s">
        <v>1750</v>
      </c>
      <c r="F588" s="58" t="s">
        <v>1794</v>
      </c>
      <c r="G588" s="58" t="s">
        <v>21</v>
      </c>
      <c r="H588" s="58" t="s">
        <v>22</v>
      </c>
      <c r="I588" s="60">
        <v>1</v>
      </c>
      <c r="J588" s="60">
        <v>76900</v>
      </c>
      <c r="K588" s="60">
        <v>13900</v>
      </c>
      <c r="L588" s="91">
        <v>17440</v>
      </c>
    </row>
    <row r="589" ht="24" spans="1:12">
      <c r="A589" s="81" t="s">
        <v>1795</v>
      </c>
      <c r="B589" s="58" t="s">
        <v>1405</v>
      </c>
      <c r="C589" s="58" t="s">
        <v>1793</v>
      </c>
      <c r="D589" s="58" t="s">
        <v>43</v>
      </c>
      <c r="E589" s="58" t="s">
        <v>1796</v>
      </c>
      <c r="F589" s="58" t="s">
        <v>1797</v>
      </c>
      <c r="G589" s="58" t="s">
        <v>159</v>
      </c>
      <c r="H589" s="58" t="s">
        <v>22</v>
      </c>
      <c r="I589" s="60">
        <v>1</v>
      </c>
      <c r="J589" s="60">
        <v>5600</v>
      </c>
      <c r="K589" s="60">
        <v>990</v>
      </c>
      <c r="L589" s="93"/>
    </row>
    <row r="590" ht="24" spans="1:12">
      <c r="A590" s="81" t="s">
        <v>1798</v>
      </c>
      <c r="B590" s="58" t="s">
        <v>1405</v>
      </c>
      <c r="C590" s="58" t="s">
        <v>1793</v>
      </c>
      <c r="D590" s="58" t="s">
        <v>24</v>
      </c>
      <c r="E590" s="58" t="s">
        <v>338</v>
      </c>
      <c r="F590" s="58" t="s">
        <v>1799</v>
      </c>
      <c r="G590" s="58" t="s">
        <v>70</v>
      </c>
      <c r="H590" s="58" t="s">
        <v>22</v>
      </c>
      <c r="I590" s="60">
        <v>1</v>
      </c>
      <c r="J590" s="60">
        <v>6900</v>
      </c>
      <c r="K590" s="60">
        <v>1800</v>
      </c>
      <c r="L590" s="93"/>
    </row>
    <row r="591" ht="24" spans="1:12">
      <c r="A591" s="81" t="s">
        <v>1800</v>
      </c>
      <c r="B591" s="58" t="s">
        <v>1405</v>
      </c>
      <c r="C591" s="58" t="s">
        <v>1793</v>
      </c>
      <c r="D591" s="58" t="s">
        <v>92</v>
      </c>
      <c r="E591" s="58" t="s">
        <v>246</v>
      </c>
      <c r="F591" s="58" t="s">
        <v>1801</v>
      </c>
      <c r="G591" s="58" t="s">
        <v>123</v>
      </c>
      <c r="H591" s="58" t="s">
        <v>22</v>
      </c>
      <c r="I591" s="60">
        <v>1</v>
      </c>
      <c r="J591" s="60">
        <v>6200</v>
      </c>
      <c r="K591" s="60">
        <v>750</v>
      </c>
      <c r="L591" s="92"/>
    </row>
    <row r="592" ht="24" spans="1:12">
      <c r="A592" s="81" t="s">
        <v>1802</v>
      </c>
      <c r="B592" s="58" t="s">
        <v>1405</v>
      </c>
      <c r="C592" s="58" t="s">
        <v>1803</v>
      </c>
      <c r="D592" s="58" t="s">
        <v>55</v>
      </c>
      <c r="E592" s="58" t="s">
        <v>56</v>
      </c>
      <c r="F592" s="58" t="s">
        <v>1804</v>
      </c>
      <c r="G592" s="58" t="s">
        <v>58</v>
      </c>
      <c r="H592" s="58" t="s">
        <v>22</v>
      </c>
      <c r="I592" s="60">
        <v>1</v>
      </c>
      <c r="J592" s="60">
        <v>7400</v>
      </c>
      <c r="K592" s="60">
        <v>2000</v>
      </c>
      <c r="L592" s="60">
        <v>2000</v>
      </c>
    </row>
    <row r="593" ht="24" spans="1:12">
      <c r="A593" s="81" t="s">
        <v>1805</v>
      </c>
      <c r="B593" s="58" t="s">
        <v>1405</v>
      </c>
      <c r="C593" s="58" t="s">
        <v>1806</v>
      </c>
      <c r="D593" s="58" t="s">
        <v>55</v>
      </c>
      <c r="E593" s="58" t="s">
        <v>161</v>
      </c>
      <c r="F593" s="58" t="s">
        <v>1807</v>
      </c>
      <c r="G593" s="58" t="s">
        <v>77</v>
      </c>
      <c r="H593" s="58" t="s">
        <v>33</v>
      </c>
      <c r="I593" s="60">
        <v>1</v>
      </c>
      <c r="J593" s="60">
        <v>6600</v>
      </c>
      <c r="K593" s="60">
        <v>2000</v>
      </c>
      <c r="L593" s="60">
        <v>2000</v>
      </c>
    </row>
    <row r="594" ht="24" spans="1:12">
      <c r="A594" s="81" t="s">
        <v>1808</v>
      </c>
      <c r="B594" s="58" t="s">
        <v>1405</v>
      </c>
      <c r="C594" s="58" t="s">
        <v>1809</v>
      </c>
      <c r="D594" s="58" t="s">
        <v>80</v>
      </c>
      <c r="E594" s="58" t="s">
        <v>165</v>
      </c>
      <c r="F594" s="58" t="s">
        <v>1810</v>
      </c>
      <c r="G594" s="58" t="s">
        <v>83</v>
      </c>
      <c r="H594" s="58" t="s">
        <v>33</v>
      </c>
      <c r="I594" s="60">
        <v>1</v>
      </c>
      <c r="J594" s="60">
        <v>8000</v>
      </c>
      <c r="K594" s="60">
        <v>2100</v>
      </c>
      <c r="L594" s="60">
        <v>2100</v>
      </c>
    </row>
    <row r="595" ht="24" spans="1:12">
      <c r="A595" s="81" t="s">
        <v>1811</v>
      </c>
      <c r="B595" s="58" t="s">
        <v>1405</v>
      </c>
      <c r="C595" s="58" t="s">
        <v>1812</v>
      </c>
      <c r="D595" s="58" t="s">
        <v>18</v>
      </c>
      <c r="E595" s="58" t="s">
        <v>421</v>
      </c>
      <c r="F595" s="58" t="s">
        <v>1813</v>
      </c>
      <c r="G595" s="58" t="s">
        <v>1814</v>
      </c>
      <c r="H595" s="58" t="s">
        <v>1815</v>
      </c>
      <c r="I595" s="60">
        <v>1</v>
      </c>
      <c r="J595" s="60">
        <v>47000</v>
      </c>
      <c r="K595" s="60">
        <v>10300</v>
      </c>
      <c r="L595" s="60">
        <v>10300</v>
      </c>
    </row>
    <row r="596" ht="24" spans="1:12">
      <c r="A596" s="81" t="s">
        <v>1816</v>
      </c>
      <c r="B596" s="58" t="s">
        <v>1405</v>
      </c>
      <c r="C596" s="58" t="s">
        <v>1817</v>
      </c>
      <c r="D596" s="58" t="s">
        <v>55</v>
      </c>
      <c r="E596" s="58" t="s">
        <v>161</v>
      </c>
      <c r="F596" s="58" t="s">
        <v>1818</v>
      </c>
      <c r="G596" s="58" t="s">
        <v>77</v>
      </c>
      <c r="H596" s="58" t="s">
        <v>33</v>
      </c>
      <c r="I596" s="60">
        <v>1</v>
      </c>
      <c r="J596" s="60">
        <v>6600</v>
      </c>
      <c r="K596" s="60">
        <v>2000</v>
      </c>
      <c r="L596" s="60">
        <v>2000</v>
      </c>
    </row>
    <row r="597" ht="36" spans="1:12">
      <c r="A597" s="81" t="s">
        <v>1819</v>
      </c>
      <c r="B597" s="58" t="s">
        <v>1405</v>
      </c>
      <c r="C597" s="58" t="s">
        <v>1820</v>
      </c>
      <c r="D597" s="58" t="s">
        <v>18</v>
      </c>
      <c r="E597" s="58" t="s">
        <v>1054</v>
      </c>
      <c r="F597" s="58" t="s">
        <v>1821</v>
      </c>
      <c r="G597" s="58" t="s">
        <v>518</v>
      </c>
      <c r="H597" s="58" t="s">
        <v>287</v>
      </c>
      <c r="I597" s="60">
        <v>1</v>
      </c>
      <c r="J597" s="60">
        <v>45000</v>
      </c>
      <c r="K597" s="60">
        <v>10300</v>
      </c>
      <c r="L597" s="91">
        <v>11230</v>
      </c>
    </row>
    <row r="598" ht="24" spans="1:12">
      <c r="A598" s="81" t="s">
        <v>1822</v>
      </c>
      <c r="B598" s="58" t="s">
        <v>1405</v>
      </c>
      <c r="C598" s="58" t="s">
        <v>1820</v>
      </c>
      <c r="D598" s="58" t="s">
        <v>24</v>
      </c>
      <c r="E598" s="58" t="s">
        <v>351</v>
      </c>
      <c r="F598" s="58" t="s">
        <v>1823</v>
      </c>
      <c r="G598" s="58" t="s">
        <v>523</v>
      </c>
      <c r="H598" s="58" t="s">
        <v>287</v>
      </c>
      <c r="I598" s="60">
        <v>1</v>
      </c>
      <c r="J598" s="60">
        <v>4000</v>
      </c>
      <c r="K598" s="60">
        <v>930</v>
      </c>
      <c r="L598" s="92"/>
    </row>
    <row r="599" ht="24" spans="1:12">
      <c r="A599" s="81" t="s">
        <v>1824</v>
      </c>
      <c r="B599" s="58" t="s">
        <v>1405</v>
      </c>
      <c r="C599" s="58" t="s">
        <v>1825</v>
      </c>
      <c r="D599" s="58" t="s">
        <v>55</v>
      </c>
      <c r="E599" s="58" t="s">
        <v>161</v>
      </c>
      <c r="F599" s="58" t="s">
        <v>1826</v>
      </c>
      <c r="G599" s="58" t="s">
        <v>77</v>
      </c>
      <c r="H599" s="58" t="s">
        <v>33</v>
      </c>
      <c r="I599" s="60">
        <v>1</v>
      </c>
      <c r="J599" s="60">
        <v>6600</v>
      </c>
      <c r="K599" s="60">
        <v>2000</v>
      </c>
      <c r="L599" s="60">
        <v>2000</v>
      </c>
    </row>
    <row r="600" ht="24" spans="1:12">
      <c r="A600" s="81" t="s">
        <v>1827</v>
      </c>
      <c r="B600" s="58" t="s">
        <v>1405</v>
      </c>
      <c r="C600" s="58" t="s">
        <v>1828</v>
      </c>
      <c r="D600" s="58" t="s">
        <v>55</v>
      </c>
      <c r="E600" s="58" t="s">
        <v>161</v>
      </c>
      <c r="F600" s="58" t="s">
        <v>1829</v>
      </c>
      <c r="G600" s="58" t="s">
        <v>77</v>
      </c>
      <c r="H600" s="58" t="s">
        <v>33</v>
      </c>
      <c r="I600" s="60">
        <v>1</v>
      </c>
      <c r="J600" s="60">
        <v>6800</v>
      </c>
      <c r="K600" s="60">
        <v>2000</v>
      </c>
      <c r="L600" s="60">
        <v>2000</v>
      </c>
    </row>
    <row r="601" ht="24" spans="1:12">
      <c r="A601" s="81" t="s">
        <v>1830</v>
      </c>
      <c r="B601" s="58" t="s">
        <v>1405</v>
      </c>
      <c r="C601" s="58" t="s">
        <v>1831</v>
      </c>
      <c r="D601" s="58" t="s">
        <v>24</v>
      </c>
      <c r="E601" s="58" t="s">
        <v>90</v>
      </c>
      <c r="F601" s="58" t="s">
        <v>1832</v>
      </c>
      <c r="G601" s="58" t="s">
        <v>36</v>
      </c>
      <c r="H601" s="58" t="s">
        <v>33</v>
      </c>
      <c r="I601" s="60">
        <v>1</v>
      </c>
      <c r="J601" s="60">
        <v>10800</v>
      </c>
      <c r="K601" s="60">
        <v>2300</v>
      </c>
      <c r="L601" s="60">
        <v>2300</v>
      </c>
    </row>
    <row r="602" ht="36" spans="1:12">
      <c r="A602" s="81" t="s">
        <v>1833</v>
      </c>
      <c r="B602" s="58" t="s">
        <v>1405</v>
      </c>
      <c r="C602" s="58" t="s">
        <v>1834</v>
      </c>
      <c r="D602" s="58" t="s">
        <v>18</v>
      </c>
      <c r="E602" s="58" t="s">
        <v>1497</v>
      </c>
      <c r="F602" s="58" t="s">
        <v>1835</v>
      </c>
      <c r="G602" s="58" t="s">
        <v>855</v>
      </c>
      <c r="H602" s="58" t="s">
        <v>395</v>
      </c>
      <c r="I602" s="60">
        <v>1</v>
      </c>
      <c r="J602" s="60">
        <v>228000</v>
      </c>
      <c r="K602" s="60">
        <v>51200</v>
      </c>
      <c r="L602" s="60">
        <v>51200</v>
      </c>
    </row>
    <row r="603" ht="24" spans="1:12">
      <c r="A603" s="81" t="s">
        <v>1836</v>
      </c>
      <c r="B603" s="58" t="s">
        <v>1405</v>
      </c>
      <c r="C603" s="58" t="s">
        <v>1837</v>
      </c>
      <c r="D603" s="58" t="s">
        <v>74</v>
      </c>
      <c r="E603" s="58" t="s">
        <v>75</v>
      </c>
      <c r="F603" s="58" t="s">
        <v>1838</v>
      </c>
      <c r="G603" s="58" t="s">
        <v>77</v>
      </c>
      <c r="H603" s="58" t="s">
        <v>33</v>
      </c>
      <c r="I603" s="60">
        <v>1</v>
      </c>
      <c r="J603" s="60">
        <v>7400</v>
      </c>
      <c r="K603" s="60">
        <v>2400</v>
      </c>
      <c r="L603" s="60">
        <v>2400</v>
      </c>
    </row>
    <row r="604" ht="36" spans="1:12">
      <c r="A604" s="81" t="s">
        <v>1839</v>
      </c>
      <c r="B604" s="58" t="s">
        <v>1405</v>
      </c>
      <c r="C604" s="58" t="s">
        <v>1840</v>
      </c>
      <c r="D604" s="58" t="s">
        <v>47</v>
      </c>
      <c r="E604" s="58" t="s">
        <v>105</v>
      </c>
      <c r="F604" s="58" t="s">
        <v>1841</v>
      </c>
      <c r="G604" s="58" t="s">
        <v>145</v>
      </c>
      <c r="H604" s="58" t="s">
        <v>33</v>
      </c>
      <c r="I604" s="60">
        <v>1</v>
      </c>
      <c r="J604" s="60">
        <v>108000</v>
      </c>
      <c r="K604" s="60">
        <v>23100</v>
      </c>
      <c r="L604" s="60">
        <v>23100</v>
      </c>
    </row>
    <row r="605" ht="24" spans="1:12">
      <c r="A605" s="81" t="s">
        <v>1842</v>
      </c>
      <c r="B605" s="58" t="s">
        <v>1405</v>
      </c>
      <c r="C605" s="58" t="s">
        <v>1843</v>
      </c>
      <c r="D605" s="58" t="s">
        <v>47</v>
      </c>
      <c r="E605" s="58" t="s">
        <v>1844</v>
      </c>
      <c r="F605" s="58" t="s">
        <v>1845</v>
      </c>
      <c r="G605" s="58" t="s">
        <v>855</v>
      </c>
      <c r="H605" s="58" t="s">
        <v>22</v>
      </c>
      <c r="I605" s="60">
        <v>1</v>
      </c>
      <c r="J605" s="60">
        <v>89800</v>
      </c>
      <c r="K605" s="60">
        <v>23100</v>
      </c>
      <c r="L605" s="60">
        <v>23100</v>
      </c>
    </row>
    <row r="606" ht="36" spans="1:12">
      <c r="A606" s="81" t="s">
        <v>1846</v>
      </c>
      <c r="B606" s="58" t="s">
        <v>1405</v>
      </c>
      <c r="C606" s="58" t="s">
        <v>1847</v>
      </c>
      <c r="D606" s="58" t="s">
        <v>18</v>
      </c>
      <c r="E606" s="58" t="s">
        <v>1848</v>
      </c>
      <c r="F606" s="58" t="s">
        <v>1849</v>
      </c>
      <c r="G606" s="58" t="s">
        <v>127</v>
      </c>
      <c r="H606" s="58" t="s">
        <v>28</v>
      </c>
      <c r="I606" s="60">
        <v>1</v>
      </c>
      <c r="J606" s="60">
        <v>298000</v>
      </c>
      <c r="K606" s="60">
        <v>52300</v>
      </c>
      <c r="L606" s="91">
        <v>76700</v>
      </c>
    </row>
    <row r="607" ht="24" spans="1:12">
      <c r="A607" s="81" t="s">
        <v>1850</v>
      </c>
      <c r="B607" s="58" t="s">
        <v>1405</v>
      </c>
      <c r="C607" s="58" t="s">
        <v>1847</v>
      </c>
      <c r="D607" s="58" t="s">
        <v>300</v>
      </c>
      <c r="E607" s="58" t="s">
        <v>301</v>
      </c>
      <c r="F607" s="58" t="s">
        <v>1851</v>
      </c>
      <c r="G607" s="58" t="s">
        <v>159</v>
      </c>
      <c r="H607" s="58" t="s">
        <v>33</v>
      </c>
      <c r="I607" s="60">
        <v>1</v>
      </c>
      <c r="J607" s="60">
        <v>5680</v>
      </c>
      <c r="K607" s="60">
        <v>1300</v>
      </c>
      <c r="L607" s="93"/>
    </row>
    <row r="608" ht="36" spans="1:12">
      <c r="A608" s="81" t="s">
        <v>1852</v>
      </c>
      <c r="B608" s="58" t="s">
        <v>1405</v>
      </c>
      <c r="C608" s="58" t="s">
        <v>1847</v>
      </c>
      <c r="D608" s="58" t="s">
        <v>47</v>
      </c>
      <c r="E608" s="58" t="s">
        <v>105</v>
      </c>
      <c r="F608" s="58" t="s">
        <v>1853</v>
      </c>
      <c r="G608" s="58" t="s">
        <v>145</v>
      </c>
      <c r="H608" s="58" t="s">
        <v>33</v>
      </c>
      <c r="I608" s="60">
        <v>1</v>
      </c>
      <c r="J608" s="60">
        <v>105000</v>
      </c>
      <c r="K608" s="60">
        <v>23100</v>
      </c>
      <c r="L608" s="92"/>
    </row>
    <row r="609" ht="24" spans="1:12">
      <c r="A609" s="81" t="s">
        <v>1854</v>
      </c>
      <c r="B609" s="58" t="s">
        <v>1405</v>
      </c>
      <c r="C609" s="58" t="s">
        <v>1855</v>
      </c>
      <c r="D609" s="58" t="s">
        <v>38</v>
      </c>
      <c r="E609" s="58" t="s">
        <v>226</v>
      </c>
      <c r="F609" s="58" t="s">
        <v>1856</v>
      </c>
      <c r="G609" s="58" t="s">
        <v>41</v>
      </c>
      <c r="H609" s="58" t="s">
        <v>33</v>
      </c>
      <c r="I609" s="60">
        <v>1</v>
      </c>
      <c r="J609" s="60">
        <v>3100</v>
      </c>
      <c r="K609" s="60">
        <v>790</v>
      </c>
      <c r="L609" s="60">
        <v>790</v>
      </c>
    </row>
    <row r="610" ht="24" spans="1:12">
      <c r="A610" s="81" t="s">
        <v>1857</v>
      </c>
      <c r="B610" s="58" t="s">
        <v>1405</v>
      </c>
      <c r="C610" s="58" t="s">
        <v>1858</v>
      </c>
      <c r="D610" s="58" t="s">
        <v>24</v>
      </c>
      <c r="E610" s="58" t="s">
        <v>90</v>
      </c>
      <c r="F610" s="58" t="s">
        <v>1859</v>
      </c>
      <c r="G610" s="58" t="s">
        <v>36</v>
      </c>
      <c r="H610" s="58" t="s">
        <v>33</v>
      </c>
      <c r="I610" s="60">
        <v>1</v>
      </c>
      <c r="J610" s="60">
        <v>9000</v>
      </c>
      <c r="K610" s="60">
        <v>2300</v>
      </c>
      <c r="L610" s="60">
        <v>2300</v>
      </c>
    </row>
    <row r="611" ht="24" spans="1:12">
      <c r="A611" s="81" t="s">
        <v>1860</v>
      </c>
      <c r="B611" s="58" t="s">
        <v>1405</v>
      </c>
      <c r="C611" s="58" t="s">
        <v>1861</v>
      </c>
      <c r="D611" s="58" t="s">
        <v>92</v>
      </c>
      <c r="E611" s="58" t="s">
        <v>809</v>
      </c>
      <c r="F611" s="58" t="s">
        <v>1862</v>
      </c>
      <c r="G611" s="58" t="s">
        <v>123</v>
      </c>
      <c r="H611" s="58" t="s">
        <v>33</v>
      </c>
      <c r="I611" s="60">
        <v>1</v>
      </c>
      <c r="J611" s="60">
        <v>6700</v>
      </c>
      <c r="K611" s="60">
        <v>1500</v>
      </c>
      <c r="L611" s="91">
        <v>3300</v>
      </c>
    </row>
    <row r="612" ht="24" spans="1:12">
      <c r="A612" s="81" t="s">
        <v>1863</v>
      </c>
      <c r="B612" s="58" t="s">
        <v>1405</v>
      </c>
      <c r="C612" s="58" t="s">
        <v>1861</v>
      </c>
      <c r="D612" s="58" t="s">
        <v>80</v>
      </c>
      <c r="E612" s="58" t="s">
        <v>192</v>
      </c>
      <c r="F612" s="58" t="s">
        <v>1864</v>
      </c>
      <c r="G612" s="58" t="s">
        <v>83</v>
      </c>
      <c r="H612" s="58" t="s">
        <v>33</v>
      </c>
      <c r="I612" s="60">
        <v>1</v>
      </c>
      <c r="J612" s="60">
        <v>7700</v>
      </c>
      <c r="K612" s="60">
        <v>1800</v>
      </c>
      <c r="L612" s="92"/>
    </row>
    <row r="613" ht="24" spans="1:12">
      <c r="A613" s="81" t="s">
        <v>1865</v>
      </c>
      <c r="B613" s="58" t="s">
        <v>1405</v>
      </c>
      <c r="C613" s="58" t="s">
        <v>1866</v>
      </c>
      <c r="D613" s="58" t="s">
        <v>92</v>
      </c>
      <c r="E613" s="58" t="s">
        <v>666</v>
      </c>
      <c r="F613" s="58" t="s">
        <v>1867</v>
      </c>
      <c r="G613" s="58" t="s">
        <v>667</v>
      </c>
      <c r="H613" s="58" t="s">
        <v>668</v>
      </c>
      <c r="I613" s="60">
        <v>1</v>
      </c>
      <c r="J613" s="60">
        <v>16000</v>
      </c>
      <c r="K613" s="60">
        <v>3600</v>
      </c>
      <c r="L613" s="60">
        <v>3600</v>
      </c>
    </row>
    <row r="614" ht="24" spans="1:12">
      <c r="A614" s="81" t="s">
        <v>1868</v>
      </c>
      <c r="B614" s="58" t="s">
        <v>1405</v>
      </c>
      <c r="C614" s="58" t="s">
        <v>1869</v>
      </c>
      <c r="D614" s="58" t="s">
        <v>92</v>
      </c>
      <c r="E614" s="58" t="s">
        <v>1508</v>
      </c>
      <c r="F614" s="58" t="s">
        <v>1870</v>
      </c>
      <c r="G614" s="58" t="s">
        <v>962</v>
      </c>
      <c r="H614" s="58" t="s">
        <v>33</v>
      </c>
      <c r="I614" s="60">
        <v>1</v>
      </c>
      <c r="J614" s="60">
        <v>15500</v>
      </c>
      <c r="K614" s="60">
        <v>3600</v>
      </c>
      <c r="L614" s="60">
        <v>3600</v>
      </c>
    </row>
    <row r="615" ht="36" spans="1:12">
      <c r="A615" s="81" t="s">
        <v>1871</v>
      </c>
      <c r="B615" s="58" t="s">
        <v>1405</v>
      </c>
      <c r="C615" s="58" t="s">
        <v>1872</v>
      </c>
      <c r="D615" s="58" t="s">
        <v>47</v>
      </c>
      <c r="E615" s="58" t="s">
        <v>1873</v>
      </c>
      <c r="F615" s="58" t="s">
        <v>1874</v>
      </c>
      <c r="G615" s="58" t="s">
        <v>1875</v>
      </c>
      <c r="H615" s="58" t="s">
        <v>1876</v>
      </c>
      <c r="I615" s="60">
        <v>1</v>
      </c>
      <c r="J615" s="60">
        <v>160000</v>
      </c>
      <c r="K615" s="60">
        <v>55800</v>
      </c>
      <c r="L615" s="60">
        <v>55800</v>
      </c>
    </row>
    <row r="616" ht="24" spans="1:12">
      <c r="A616" s="81" t="s">
        <v>1877</v>
      </c>
      <c r="B616" s="58" t="s">
        <v>1405</v>
      </c>
      <c r="C616" s="58" t="s">
        <v>1878</v>
      </c>
      <c r="D616" s="58" t="s">
        <v>24</v>
      </c>
      <c r="E616" s="58" t="s">
        <v>72</v>
      </c>
      <c r="F616" s="58" t="s">
        <v>1879</v>
      </c>
      <c r="G616" s="58" t="s">
        <v>70</v>
      </c>
      <c r="H616" s="58" t="s">
        <v>22</v>
      </c>
      <c r="I616" s="60">
        <v>1</v>
      </c>
      <c r="J616" s="60">
        <v>4860</v>
      </c>
      <c r="K616" s="60">
        <v>930</v>
      </c>
      <c r="L616" s="91">
        <v>11230</v>
      </c>
    </row>
    <row r="617" ht="24" spans="1:12">
      <c r="A617" s="81" t="s">
        <v>1880</v>
      </c>
      <c r="B617" s="58" t="s">
        <v>1405</v>
      </c>
      <c r="C617" s="58" t="s">
        <v>1878</v>
      </c>
      <c r="D617" s="58" t="s">
        <v>18</v>
      </c>
      <c r="E617" s="58" t="s">
        <v>775</v>
      </c>
      <c r="F617" s="58" t="s">
        <v>1881</v>
      </c>
      <c r="G617" s="58" t="s">
        <v>372</v>
      </c>
      <c r="H617" s="58" t="s">
        <v>22</v>
      </c>
      <c r="I617" s="60">
        <v>1</v>
      </c>
      <c r="J617" s="60">
        <v>39000</v>
      </c>
      <c r="K617" s="60">
        <v>10300</v>
      </c>
      <c r="L617" s="92"/>
    </row>
    <row r="618" ht="24" spans="1:12">
      <c r="A618" s="81" t="s">
        <v>1882</v>
      </c>
      <c r="B618" s="58" t="s">
        <v>1405</v>
      </c>
      <c r="C618" s="58" t="s">
        <v>1883</v>
      </c>
      <c r="D618" s="58" t="s">
        <v>18</v>
      </c>
      <c r="E618" s="58" t="s">
        <v>1884</v>
      </c>
      <c r="F618" s="58" t="s">
        <v>1885</v>
      </c>
      <c r="G618" s="58" t="s">
        <v>21</v>
      </c>
      <c r="H618" s="58" t="s">
        <v>22</v>
      </c>
      <c r="I618" s="60">
        <v>1</v>
      </c>
      <c r="J618" s="60">
        <v>59000</v>
      </c>
      <c r="K618" s="60">
        <v>12000</v>
      </c>
      <c r="L618" s="91">
        <v>12930</v>
      </c>
    </row>
    <row r="619" ht="24" spans="1:12">
      <c r="A619" s="81" t="s">
        <v>1886</v>
      </c>
      <c r="B619" s="58" t="s">
        <v>1405</v>
      </c>
      <c r="C619" s="58" t="s">
        <v>1883</v>
      </c>
      <c r="D619" s="58" t="s">
        <v>24</v>
      </c>
      <c r="E619" s="58" t="s">
        <v>681</v>
      </c>
      <c r="F619" s="58" t="s">
        <v>1887</v>
      </c>
      <c r="G619" s="58" t="s">
        <v>70</v>
      </c>
      <c r="H619" s="58" t="s">
        <v>22</v>
      </c>
      <c r="I619" s="60">
        <v>1</v>
      </c>
      <c r="J619" s="60">
        <v>6860</v>
      </c>
      <c r="K619" s="60">
        <v>930</v>
      </c>
      <c r="L619" s="92"/>
    </row>
    <row r="620" ht="24" spans="1:12">
      <c r="A620" s="81" t="s">
        <v>1888</v>
      </c>
      <c r="B620" s="58" t="s">
        <v>1405</v>
      </c>
      <c r="C620" s="58" t="s">
        <v>1889</v>
      </c>
      <c r="D620" s="58" t="s">
        <v>92</v>
      </c>
      <c r="E620" s="58" t="s">
        <v>666</v>
      </c>
      <c r="F620" s="58" t="s">
        <v>1890</v>
      </c>
      <c r="G620" s="58" t="s">
        <v>667</v>
      </c>
      <c r="H620" s="58" t="s">
        <v>668</v>
      </c>
      <c r="I620" s="60">
        <v>1</v>
      </c>
      <c r="J620" s="60">
        <v>16000</v>
      </c>
      <c r="K620" s="60">
        <v>3600</v>
      </c>
      <c r="L620" s="60">
        <v>3600</v>
      </c>
    </row>
    <row r="621" ht="24" spans="1:12">
      <c r="A621" s="81" t="s">
        <v>1891</v>
      </c>
      <c r="B621" s="58" t="s">
        <v>1405</v>
      </c>
      <c r="C621" s="58" t="s">
        <v>1892</v>
      </c>
      <c r="D621" s="58" t="s">
        <v>92</v>
      </c>
      <c r="E621" s="58" t="s">
        <v>329</v>
      </c>
      <c r="F621" s="58" t="s">
        <v>1893</v>
      </c>
      <c r="G621" s="58" t="s">
        <v>123</v>
      </c>
      <c r="H621" s="58" t="s">
        <v>22</v>
      </c>
      <c r="I621" s="60">
        <v>1</v>
      </c>
      <c r="J621" s="60">
        <v>19500</v>
      </c>
      <c r="K621" s="60">
        <v>3600</v>
      </c>
      <c r="L621" s="60">
        <v>3600</v>
      </c>
    </row>
    <row r="622" ht="34" customHeight="1" spans="1:12">
      <c r="A622" s="81" t="s">
        <v>194</v>
      </c>
      <c r="B622" s="58" t="s">
        <v>1405</v>
      </c>
      <c r="C622" s="58">
        <v>105</v>
      </c>
      <c r="D622" s="58"/>
      <c r="E622" s="58"/>
      <c r="F622" s="58"/>
      <c r="G622" s="58"/>
      <c r="H622" s="58"/>
      <c r="I622" s="60">
        <f t="shared" ref="I622:L622" si="1">SUM(I455:I621)</f>
        <v>167</v>
      </c>
      <c r="J622" s="60">
        <f t="shared" si="1"/>
        <v>5961940</v>
      </c>
      <c r="K622" s="60">
        <f t="shared" si="1"/>
        <v>1362310</v>
      </c>
      <c r="L622" s="60">
        <f t="shared" si="1"/>
        <v>1362310</v>
      </c>
    </row>
    <row r="623" ht="24" spans="1:12">
      <c r="A623" s="58" t="s">
        <v>1894</v>
      </c>
      <c r="B623" s="58" t="s">
        <v>1895</v>
      </c>
      <c r="C623" s="58" t="s">
        <v>1896</v>
      </c>
      <c r="D623" s="58" t="s">
        <v>18</v>
      </c>
      <c r="E623" s="58" t="s">
        <v>109</v>
      </c>
      <c r="F623" s="58" t="s">
        <v>1897</v>
      </c>
      <c r="G623" s="58" t="s">
        <v>50</v>
      </c>
      <c r="H623" s="58" t="s">
        <v>51</v>
      </c>
      <c r="I623" s="60">
        <v>1</v>
      </c>
      <c r="J623" s="59">
        <v>52000</v>
      </c>
      <c r="K623" s="60">
        <v>12000</v>
      </c>
      <c r="L623" s="60">
        <v>13600</v>
      </c>
    </row>
    <row r="624" ht="24" spans="1:12">
      <c r="A624" s="58" t="s">
        <v>1898</v>
      </c>
      <c r="B624" s="58" t="s">
        <v>1895</v>
      </c>
      <c r="C624" s="58" t="s">
        <v>1896</v>
      </c>
      <c r="D624" s="58" t="s">
        <v>38</v>
      </c>
      <c r="E624" s="58" t="s">
        <v>102</v>
      </c>
      <c r="F624" s="58" t="s">
        <v>1899</v>
      </c>
      <c r="G624" s="58" t="s">
        <v>41</v>
      </c>
      <c r="H624" s="58" t="s">
        <v>33</v>
      </c>
      <c r="I624" s="60">
        <v>1</v>
      </c>
      <c r="J624" s="59">
        <v>8900</v>
      </c>
      <c r="K624" s="60">
        <v>1600</v>
      </c>
      <c r="L624" s="60"/>
    </row>
    <row r="625" ht="24" spans="1:12">
      <c r="A625" s="94" t="s">
        <v>1900</v>
      </c>
      <c r="B625" s="94" t="s">
        <v>1895</v>
      </c>
      <c r="C625" s="95" t="s">
        <v>1901</v>
      </c>
      <c r="D625" s="96" t="s">
        <v>24</v>
      </c>
      <c r="E625" s="96" t="s">
        <v>313</v>
      </c>
      <c r="F625" s="96" t="s">
        <v>1902</v>
      </c>
      <c r="G625" s="96" t="s">
        <v>70</v>
      </c>
      <c r="H625" s="96" t="s">
        <v>22</v>
      </c>
      <c r="I625" s="92">
        <v>1</v>
      </c>
      <c r="J625" s="99">
        <v>11000</v>
      </c>
      <c r="K625" s="100">
        <v>1800</v>
      </c>
      <c r="L625" s="92">
        <v>57600</v>
      </c>
    </row>
    <row r="626" ht="36" spans="1:12">
      <c r="A626" s="97" t="s">
        <v>1903</v>
      </c>
      <c r="B626" s="97" t="s">
        <v>1895</v>
      </c>
      <c r="C626" s="98" t="s">
        <v>1901</v>
      </c>
      <c r="D626" s="98" t="s">
        <v>47</v>
      </c>
      <c r="E626" s="98" t="s">
        <v>1632</v>
      </c>
      <c r="F626" s="98" t="s">
        <v>1904</v>
      </c>
      <c r="G626" s="98" t="s">
        <v>1634</v>
      </c>
      <c r="H626" s="98" t="s">
        <v>216</v>
      </c>
      <c r="I626" s="91">
        <v>1</v>
      </c>
      <c r="J626" s="101">
        <v>189600</v>
      </c>
      <c r="K626" s="102">
        <v>55800</v>
      </c>
      <c r="L626" s="91"/>
    </row>
    <row r="627" ht="24" spans="1:12">
      <c r="A627" s="58" t="s">
        <v>1905</v>
      </c>
      <c r="B627" s="58" t="s">
        <v>1895</v>
      </c>
      <c r="C627" s="58" t="s">
        <v>1906</v>
      </c>
      <c r="D627" s="58" t="s">
        <v>18</v>
      </c>
      <c r="E627" s="58" t="s">
        <v>109</v>
      </c>
      <c r="F627" s="58" t="s">
        <v>1907</v>
      </c>
      <c r="G627" s="58" t="s">
        <v>50</v>
      </c>
      <c r="H627" s="58" t="s">
        <v>33</v>
      </c>
      <c r="I627" s="60">
        <v>1</v>
      </c>
      <c r="J627" s="59">
        <v>46000</v>
      </c>
      <c r="K627" s="60">
        <v>12000</v>
      </c>
      <c r="L627" s="60">
        <v>14930</v>
      </c>
    </row>
    <row r="628" ht="24" spans="1:12">
      <c r="A628" s="58" t="s">
        <v>1908</v>
      </c>
      <c r="B628" s="58" t="s">
        <v>1895</v>
      </c>
      <c r="C628" s="58" t="s">
        <v>1906</v>
      </c>
      <c r="D628" s="58" t="s">
        <v>55</v>
      </c>
      <c r="E628" s="58" t="s">
        <v>161</v>
      </c>
      <c r="F628" s="58" t="s">
        <v>1909</v>
      </c>
      <c r="G628" s="58" t="s">
        <v>77</v>
      </c>
      <c r="H628" s="58" t="s">
        <v>33</v>
      </c>
      <c r="I628" s="60">
        <v>1</v>
      </c>
      <c r="J628" s="59">
        <v>6600</v>
      </c>
      <c r="K628" s="60">
        <v>2000</v>
      </c>
      <c r="L628" s="60"/>
    </row>
    <row r="629" ht="24" spans="1:12">
      <c r="A629" s="58" t="s">
        <v>1910</v>
      </c>
      <c r="B629" s="58" t="s">
        <v>1895</v>
      </c>
      <c r="C629" s="58" t="s">
        <v>1906</v>
      </c>
      <c r="D629" s="58" t="s">
        <v>24</v>
      </c>
      <c r="E629" s="58" t="s">
        <v>111</v>
      </c>
      <c r="F629" s="58" t="s">
        <v>1911</v>
      </c>
      <c r="G629" s="58" t="s">
        <v>36</v>
      </c>
      <c r="H629" s="58" t="s">
        <v>33</v>
      </c>
      <c r="I629" s="60">
        <v>1</v>
      </c>
      <c r="J629" s="59">
        <v>4500</v>
      </c>
      <c r="K629" s="60">
        <v>930</v>
      </c>
      <c r="L629" s="60"/>
    </row>
    <row r="630" ht="36" spans="1:12">
      <c r="A630" s="94" t="s">
        <v>1912</v>
      </c>
      <c r="B630" s="94" t="s">
        <v>1895</v>
      </c>
      <c r="C630" s="94" t="s">
        <v>1913</v>
      </c>
      <c r="D630" s="94" t="s">
        <v>18</v>
      </c>
      <c r="E630" s="94" t="s">
        <v>1006</v>
      </c>
      <c r="F630" s="94" t="s">
        <v>1914</v>
      </c>
      <c r="G630" s="94" t="s">
        <v>1008</v>
      </c>
      <c r="H630" s="94" t="s">
        <v>969</v>
      </c>
      <c r="I630" s="92">
        <v>1</v>
      </c>
      <c r="J630" s="103">
        <v>140000</v>
      </c>
      <c r="K630" s="92">
        <v>38800</v>
      </c>
      <c r="L630" s="92">
        <v>44000</v>
      </c>
    </row>
    <row r="631" ht="24" spans="1:12">
      <c r="A631" s="58" t="s">
        <v>1915</v>
      </c>
      <c r="B631" s="58" t="s">
        <v>1895</v>
      </c>
      <c r="C631" s="58" t="s">
        <v>1913</v>
      </c>
      <c r="D631" s="58" t="s">
        <v>92</v>
      </c>
      <c r="E631" s="58" t="s">
        <v>93</v>
      </c>
      <c r="F631" s="58" t="s">
        <v>1916</v>
      </c>
      <c r="G631" s="58" t="s">
        <v>95</v>
      </c>
      <c r="H631" s="58" t="s">
        <v>543</v>
      </c>
      <c r="I631" s="60">
        <v>1</v>
      </c>
      <c r="J631" s="59">
        <v>16000</v>
      </c>
      <c r="K631" s="60">
        <v>3600</v>
      </c>
      <c r="L631" s="60"/>
    </row>
    <row r="632" ht="24" spans="1:12">
      <c r="A632" s="58" t="s">
        <v>1917</v>
      </c>
      <c r="B632" s="58" t="s">
        <v>1895</v>
      </c>
      <c r="C632" s="58" t="s">
        <v>1913</v>
      </c>
      <c r="D632" s="58" t="s">
        <v>38</v>
      </c>
      <c r="E632" s="58" t="s">
        <v>1918</v>
      </c>
      <c r="F632" s="58" t="s">
        <v>1919</v>
      </c>
      <c r="G632" s="58" t="s">
        <v>41</v>
      </c>
      <c r="H632" s="58" t="s">
        <v>33</v>
      </c>
      <c r="I632" s="60">
        <v>1</v>
      </c>
      <c r="J632" s="59">
        <v>11000</v>
      </c>
      <c r="K632" s="60">
        <v>1600</v>
      </c>
      <c r="L632" s="60"/>
    </row>
    <row r="633" ht="24" spans="1:12">
      <c r="A633" s="94" t="s">
        <v>1920</v>
      </c>
      <c r="B633" s="94" t="s">
        <v>1895</v>
      </c>
      <c r="C633" s="95" t="s">
        <v>1921</v>
      </c>
      <c r="D633" s="96" t="s">
        <v>24</v>
      </c>
      <c r="E633" s="96" t="s">
        <v>338</v>
      </c>
      <c r="F633" s="96" t="s">
        <v>1922</v>
      </c>
      <c r="G633" s="96" t="s">
        <v>70</v>
      </c>
      <c r="H633" s="96" t="s">
        <v>22</v>
      </c>
      <c r="I633" s="92">
        <v>1</v>
      </c>
      <c r="J633" s="99">
        <v>7050</v>
      </c>
      <c r="K633" s="100">
        <v>1800</v>
      </c>
      <c r="L633" s="92">
        <v>16450</v>
      </c>
    </row>
    <row r="634" ht="24" spans="1:12">
      <c r="A634" s="58" t="s">
        <v>1923</v>
      </c>
      <c r="B634" s="58" t="s">
        <v>1895</v>
      </c>
      <c r="C634" s="98" t="s">
        <v>1921</v>
      </c>
      <c r="D634" s="72" t="s">
        <v>18</v>
      </c>
      <c r="E634" s="72" t="s">
        <v>1750</v>
      </c>
      <c r="F634" s="72" t="s">
        <v>1924</v>
      </c>
      <c r="G634" s="72" t="s">
        <v>21</v>
      </c>
      <c r="H634" s="72" t="s">
        <v>22</v>
      </c>
      <c r="I634" s="60">
        <v>1</v>
      </c>
      <c r="J634" s="104">
        <v>78000</v>
      </c>
      <c r="K634" s="73">
        <v>13900</v>
      </c>
      <c r="L634" s="60"/>
    </row>
    <row r="635" ht="24" spans="1:12">
      <c r="A635" s="97" t="s">
        <v>1925</v>
      </c>
      <c r="B635" s="97" t="s">
        <v>1895</v>
      </c>
      <c r="C635" s="98" t="s">
        <v>1921</v>
      </c>
      <c r="D635" s="98" t="s">
        <v>92</v>
      </c>
      <c r="E635" s="98" t="s">
        <v>246</v>
      </c>
      <c r="F635" s="98" t="s">
        <v>1926</v>
      </c>
      <c r="G635" s="98" t="s">
        <v>123</v>
      </c>
      <c r="H635" s="98" t="s">
        <v>22</v>
      </c>
      <c r="I635" s="91">
        <v>1</v>
      </c>
      <c r="J635" s="101">
        <v>6800</v>
      </c>
      <c r="K635" s="102">
        <v>750</v>
      </c>
      <c r="L635" s="91"/>
    </row>
    <row r="636" ht="24" spans="1:12">
      <c r="A636" s="58" t="s">
        <v>1927</v>
      </c>
      <c r="B636" s="58" t="s">
        <v>1895</v>
      </c>
      <c r="C636" s="58" t="s">
        <v>1928</v>
      </c>
      <c r="D636" s="58" t="s">
        <v>24</v>
      </c>
      <c r="E636" s="58" t="s">
        <v>25</v>
      </c>
      <c r="F636" s="58" t="s">
        <v>1929</v>
      </c>
      <c r="G636" s="58" t="s">
        <v>27</v>
      </c>
      <c r="H636" s="58" t="s">
        <v>423</v>
      </c>
      <c r="I636" s="60">
        <v>1</v>
      </c>
      <c r="J636" s="59">
        <v>8000</v>
      </c>
      <c r="K636" s="60">
        <v>1800</v>
      </c>
      <c r="L636" s="60">
        <v>27800</v>
      </c>
    </row>
    <row r="637" ht="24" spans="1:12">
      <c r="A637" s="58" t="s">
        <v>1930</v>
      </c>
      <c r="B637" s="58" t="s">
        <v>1895</v>
      </c>
      <c r="C637" s="58" t="s">
        <v>1928</v>
      </c>
      <c r="D637" s="58" t="s">
        <v>92</v>
      </c>
      <c r="E637" s="58" t="s">
        <v>801</v>
      </c>
      <c r="F637" s="58" t="s">
        <v>1931</v>
      </c>
      <c r="G637" s="58" t="s">
        <v>710</v>
      </c>
      <c r="H637" s="58" t="s">
        <v>423</v>
      </c>
      <c r="I637" s="60">
        <v>1</v>
      </c>
      <c r="J637" s="59">
        <v>7000</v>
      </c>
      <c r="K637" s="60">
        <v>1500</v>
      </c>
      <c r="L637" s="60"/>
    </row>
    <row r="638" ht="36" spans="1:12">
      <c r="A638" s="58" t="s">
        <v>1932</v>
      </c>
      <c r="B638" s="58" t="s">
        <v>1895</v>
      </c>
      <c r="C638" s="58" t="s">
        <v>1928</v>
      </c>
      <c r="D638" s="58" t="s">
        <v>18</v>
      </c>
      <c r="E638" s="58" t="s">
        <v>1593</v>
      </c>
      <c r="F638" s="58" t="s">
        <v>1933</v>
      </c>
      <c r="G638" s="58" t="s">
        <v>215</v>
      </c>
      <c r="H638" s="58" t="s">
        <v>423</v>
      </c>
      <c r="I638" s="60">
        <v>1</v>
      </c>
      <c r="J638" s="59">
        <v>90000</v>
      </c>
      <c r="K638" s="60">
        <v>24500</v>
      </c>
      <c r="L638" s="60"/>
    </row>
    <row r="639" ht="24" spans="1:12">
      <c r="A639" s="94" t="s">
        <v>1934</v>
      </c>
      <c r="B639" s="94" t="s">
        <v>1895</v>
      </c>
      <c r="C639" s="95" t="s">
        <v>1935</v>
      </c>
      <c r="D639" s="96" t="s">
        <v>55</v>
      </c>
      <c r="E639" s="96" t="s">
        <v>161</v>
      </c>
      <c r="F639" s="96" t="s">
        <v>1936</v>
      </c>
      <c r="G639" s="96" t="s">
        <v>77</v>
      </c>
      <c r="H639" s="96" t="s">
        <v>33</v>
      </c>
      <c r="I639" s="92">
        <v>1</v>
      </c>
      <c r="J639" s="99">
        <v>6800</v>
      </c>
      <c r="K639" s="100">
        <v>2000</v>
      </c>
      <c r="L639" s="92">
        <v>12300</v>
      </c>
    </row>
    <row r="640" ht="24" spans="1:12">
      <c r="A640" s="97" t="s">
        <v>1937</v>
      </c>
      <c r="B640" s="97" t="s">
        <v>1895</v>
      </c>
      <c r="C640" s="98" t="s">
        <v>1935</v>
      </c>
      <c r="D640" s="98" t="s">
        <v>18</v>
      </c>
      <c r="E640" s="98" t="s">
        <v>421</v>
      </c>
      <c r="F640" s="98" t="s">
        <v>1938</v>
      </c>
      <c r="G640" s="98" t="s">
        <v>1814</v>
      </c>
      <c r="H640" s="98" t="s">
        <v>1815</v>
      </c>
      <c r="I640" s="91">
        <v>1</v>
      </c>
      <c r="J640" s="101">
        <v>47000</v>
      </c>
      <c r="K640" s="102">
        <v>10300</v>
      </c>
      <c r="L640" s="91"/>
    </row>
    <row r="641" ht="24" spans="1:12">
      <c r="A641" s="58" t="s">
        <v>1939</v>
      </c>
      <c r="B641" s="58" t="s">
        <v>1895</v>
      </c>
      <c r="C641" s="58" t="s">
        <v>1940</v>
      </c>
      <c r="D641" s="58" t="s">
        <v>92</v>
      </c>
      <c r="E641" s="58" t="s">
        <v>121</v>
      </c>
      <c r="F641" s="58" t="s">
        <v>1941</v>
      </c>
      <c r="G641" s="58" t="s">
        <v>123</v>
      </c>
      <c r="H641" s="58" t="s">
        <v>33</v>
      </c>
      <c r="I641" s="60">
        <v>1</v>
      </c>
      <c r="J641" s="59">
        <v>4000</v>
      </c>
      <c r="K641" s="60">
        <v>750</v>
      </c>
      <c r="L641" s="60">
        <v>18780</v>
      </c>
    </row>
    <row r="642" ht="24" spans="1:12">
      <c r="A642" s="58" t="s">
        <v>1942</v>
      </c>
      <c r="B642" s="58" t="s">
        <v>1895</v>
      </c>
      <c r="C642" s="58" t="s">
        <v>1940</v>
      </c>
      <c r="D642" s="58" t="s">
        <v>24</v>
      </c>
      <c r="E642" s="58" t="s">
        <v>716</v>
      </c>
      <c r="F642" s="58" t="s">
        <v>1943</v>
      </c>
      <c r="G642" s="58" t="s">
        <v>36</v>
      </c>
      <c r="H642" s="58" t="s">
        <v>33</v>
      </c>
      <c r="I642" s="60">
        <v>1</v>
      </c>
      <c r="J642" s="59">
        <v>4500</v>
      </c>
      <c r="K642" s="60">
        <v>930</v>
      </c>
      <c r="L642" s="60"/>
    </row>
    <row r="643" ht="48" spans="1:12">
      <c r="A643" s="58" t="s">
        <v>1944</v>
      </c>
      <c r="B643" s="58" t="s">
        <v>1895</v>
      </c>
      <c r="C643" s="58" t="s">
        <v>1940</v>
      </c>
      <c r="D643" s="58" t="s">
        <v>18</v>
      </c>
      <c r="E643" s="58" t="s">
        <v>549</v>
      </c>
      <c r="F643" s="58" t="s">
        <v>1945</v>
      </c>
      <c r="G643" s="58" t="s">
        <v>360</v>
      </c>
      <c r="H643" s="58" t="s">
        <v>33</v>
      </c>
      <c r="I643" s="60">
        <v>1</v>
      </c>
      <c r="J643" s="59">
        <v>60000</v>
      </c>
      <c r="K643" s="60">
        <v>15300</v>
      </c>
      <c r="L643" s="60"/>
    </row>
    <row r="644" ht="24" spans="1:12">
      <c r="A644" s="58" t="s">
        <v>1946</v>
      </c>
      <c r="B644" s="58" t="s">
        <v>1895</v>
      </c>
      <c r="C644" s="58" t="s">
        <v>1940</v>
      </c>
      <c r="D644" s="58" t="s">
        <v>80</v>
      </c>
      <c r="E644" s="58" t="s">
        <v>81</v>
      </c>
      <c r="F644" s="58" t="s">
        <v>1947</v>
      </c>
      <c r="G644" s="58" t="s">
        <v>83</v>
      </c>
      <c r="H644" s="58" t="s">
        <v>33</v>
      </c>
      <c r="I644" s="60">
        <v>1</v>
      </c>
      <c r="J644" s="59">
        <v>6400</v>
      </c>
      <c r="K644" s="60">
        <v>1800</v>
      </c>
      <c r="L644" s="60"/>
    </row>
    <row r="645" ht="36" spans="1:12">
      <c r="A645" s="94" t="s">
        <v>1948</v>
      </c>
      <c r="B645" s="94" t="s">
        <v>1895</v>
      </c>
      <c r="C645" s="94" t="s">
        <v>1949</v>
      </c>
      <c r="D645" s="94" t="s">
        <v>18</v>
      </c>
      <c r="E645" s="94" t="s">
        <v>1950</v>
      </c>
      <c r="F645" s="94" t="s">
        <v>1951</v>
      </c>
      <c r="G645" s="94" t="s">
        <v>855</v>
      </c>
      <c r="H645" s="94" t="s">
        <v>395</v>
      </c>
      <c r="I645" s="92">
        <v>1</v>
      </c>
      <c r="J645" s="103">
        <v>90000</v>
      </c>
      <c r="K645" s="92">
        <v>15300</v>
      </c>
      <c r="L645" s="92">
        <v>17830</v>
      </c>
    </row>
    <row r="646" ht="24" spans="1:12">
      <c r="A646" s="58" t="s">
        <v>1952</v>
      </c>
      <c r="B646" s="58" t="s">
        <v>1895</v>
      </c>
      <c r="C646" s="58" t="s">
        <v>1949</v>
      </c>
      <c r="D646" s="58" t="s">
        <v>24</v>
      </c>
      <c r="E646" s="58" t="s">
        <v>716</v>
      </c>
      <c r="F646" s="58" t="s">
        <v>1953</v>
      </c>
      <c r="G646" s="58" t="s">
        <v>36</v>
      </c>
      <c r="H646" s="58" t="s">
        <v>395</v>
      </c>
      <c r="I646" s="60">
        <v>1</v>
      </c>
      <c r="J646" s="59">
        <v>6800</v>
      </c>
      <c r="K646" s="60">
        <v>930</v>
      </c>
      <c r="L646" s="60"/>
    </row>
    <row r="647" ht="24" spans="1:12">
      <c r="A647" s="58" t="s">
        <v>1954</v>
      </c>
      <c r="B647" s="58" t="s">
        <v>1895</v>
      </c>
      <c r="C647" s="58" t="s">
        <v>1949</v>
      </c>
      <c r="D647" s="58" t="s">
        <v>38</v>
      </c>
      <c r="E647" s="58" t="s">
        <v>1918</v>
      </c>
      <c r="F647" s="58" t="s">
        <v>1955</v>
      </c>
      <c r="G647" s="58" t="s">
        <v>41</v>
      </c>
      <c r="H647" s="58" t="s">
        <v>33</v>
      </c>
      <c r="I647" s="60">
        <v>1</v>
      </c>
      <c r="J647" s="59">
        <v>8900</v>
      </c>
      <c r="K647" s="60">
        <v>1600</v>
      </c>
      <c r="L647" s="60"/>
    </row>
    <row r="648" ht="24" spans="1:12">
      <c r="A648" s="94" t="s">
        <v>1956</v>
      </c>
      <c r="B648" s="94" t="s">
        <v>1895</v>
      </c>
      <c r="C648" s="94" t="s">
        <v>1957</v>
      </c>
      <c r="D648" s="94" t="s">
        <v>80</v>
      </c>
      <c r="E648" s="94" t="s">
        <v>1958</v>
      </c>
      <c r="F648" s="94" t="s">
        <v>1959</v>
      </c>
      <c r="G648" s="94" t="s">
        <v>83</v>
      </c>
      <c r="H648" s="94" t="s">
        <v>33</v>
      </c>
      <c r="I648" s="92">
        <v>1</v>
      </c>
      <c r="J648" s="103">
        <v>8200</v>
      </c>
      <c r="K648" s="92">
        <v>2100</v>
      </c>
      <c r="L648" s="92">
        <v>72800</v>
      </c>
    </row>
    <row r="649" ht="24" spans="1:12">
      <c r="A649" s="58" t="s">
        <v>1960</v>
      </c>
      <c r="B649" s="58" t="s">
        <v>1895</v>
      </c>
      <c r="C649" s="58" t="s">
        <v>1957</v>
      </c>
      <c r="D649" s="58" t="s">
        <v>92</v>
      </c>
      <c r="E649" s="58" t="s">
        <v>666</v>
      </c>
      <c r="F649" s="58" t="s">
        <v>1961</v>
      </c>
      <c r="G649" s="58" t="s">
        <v>667</v>
      </c>
      <c r="H649" s="58" t="s">
        <v>668</v>
      </c>
      <c r="I649" s="60">
        <v>1</v>
      </c>
      <c r="J649" s="59">
        <v>20000</v>
      </c>
      <c r="K649" s="60">
        <v>3600</v>
      </c>
      <c r="L649" s="60"/>
    </row>
    <row r="650" ht="36" spans="1:12">
      <c r="A650" s="58" t="s">
        <v>1962</v>
      </c>
      <c r="B650" s="58" t="s">
        <v>1895</v>
      </c>
      <c r="C650" s="58" t="s">
        <v>1957</v>
      </c>
      <c r="D650" s="58" t="s">
        <v>18</v>
      </c>
      <c r="E650" s="58" t="s">
        <v>417</v>
      </c>
      <c r="F650" s="58" t="s">
        <v>1963</v>
      </c>
      <c r="G650" s="58" t="s">
        <v>21</v>
      </c>
      <c r="H650" s="58" t="s">
        <v>154</v>
      </c>
      <c r="I650" s="60">
        <v>1</v>
      </c>
      <c r="J650" s="59">
        <v>218000</v>
      </c>
      <c r="K650" s="60">
        <v>63200</v>
      </c>
      <c r="L650" s="60"/>
    </row>
    <row r="651" ht="24" spans="1:12">
      <c r="A651" s="58" t="s">
        <v>1964</v>
      </c>
      <c r="B651" s="58" t="s">
        <v>1895</v>
      </c>
      <c r="C651" s="58" t="s">
        <v>1957</v>
      </c>
      <c r="D651" s="58" t="s">
        <v>38</v>
      </c>
      <c r="E651" s="58" t="s">
        <v>1918</v>
      </c>
      <c r="F651" s="58" t="s">
        <v>1965</v>
      </c>
      <c r="G651" s="58" t="s">
        <v>41</v>
      </c>
      <c r="H651" s="58" t="s">
        <v>33</v>
      </c>
      <c r="I651" s="60">
        <v>1</v>
      </c>
      <c r="J651" s="59">
        <v>10900</v>
      </c>
      <c r="K651" s="60">
        <v>1600</v>
      </c>
      <c r="L651" s="60"/>
    </row>
    <row r="652" ht="24" spans="1:12">
      <c r="A652" s="58" t="s">
        <v>1966</v>
      </c>
      <c r="B652" s="58" t="s">
        <v>1895</v>
      </c>
      <c r="C652" s="58" t="s">
        <v>1957</v>
      </c>
      <c r="D652" s="58" t="s">
        <v>24</v>
      </c>
      <c r="E652" s="58" t="s">
        <v>90</v>
      </c>
      <c r="F652" s="58" t="s">
        <v>1967</v>
      </c>
      <c r="G652" s="58" t="s">
        <v>36</v>
      </c>
      <c r="H652" s="58" t="s">
        <v>33</v>
      </c>
      <c r="I652" s="60">
        <v>1</v>
      </c>
      <c r="J652" s="59">
        <v>10800</v>
      </c>
      <c r="K652" s="60">
        <v>2300</v>
      </c>
      <c r="L652" s="60"/>
    </row>
    <row r="653" ht="60" spans="1:12">
      <c r="A653" s="94" t="s">
        <v>1968</v>
      </c>
      <c r="B653" s="94" t="s">
        <v>1895</v>
      </c>
      <c r="C653" s="94" t="s">
        <v>1969</v>
      </c>
      <c r="D653" s="94" t="s">
        <v>18</v>
      </c>
      <c r="E653" s="94" t="s">
        <v>30</v>
      </c>
      <c r="F653" s="94" t="s">
        <v>1970</v>
      </c>
      <c r="G653" s="94" t="s">
        <v>32</v>
      </c>
      <c r="H653" s="94" t="s">
        <v>33</v>
      </c>
      <c r="I653" s="92">
        <v>1</v>
      </c>
      <c r="J653" s="103">
        <v>144000</v>
      </c>
      <c r="K653" s="92">
        <v>38800</v>
      </c>
      <c r="L653" s="64">
        <v>44200</v>
      </c>
    </row>
    <row r="654" ht="24" spans="1:12">
      <c r="A654" s="58" t="s">
        <v>1971</v>
      </c>
      <c r="B654" s="58" t="s">
        <v>1895</v>
      </c>
      <c r="C654" s="58" t="s">
        <v>1969</v>
      </c>
      <c r="D654" s="58" t="s">
        <v>92</v>
      </c>
      <c r="E654" s="58" t="s">
        <v>329</v>
      </c>
      <c r="F654" s="58" t="s">
        <v>1972</v>
      </c>
      <c r="G654" s="58" t="s">
        <v>123</v>
      </c>
      <c r="H654" s="58" t="s">
        <v>33</v>
      </c>
      <c r="I654" s="60">
        <v>1</v>
      </c>
      <c r="J654" s="59">
        <v>17000</v>
      </c>
      <c r="K654" s="60">
        <v>3600</v>
      </c>
      <c r="L654" s="61"/>
    </row>
    <row r="655" ht="24" spans="1:12">
      <c r="A655" s="58" t="s">
        <v>1973</v>
      </c>
      <c r="B655" s="58" t="s">
        <v>1895</v>
      </c>
      <c r="C655" s="58" t="s">
        <v>1969</v>
      </c>
      <c r="D655" s="58" t="s">
        <v>24</v>
      </c>
      <c r="E655" s="58" t="s">
        <v>1974</v>
      </c>
      <c r="F655" s="58" t="s">
        <v>1975</v>
      </c>
      <c r="G655" s="58" t="s">
        <v>36</v>
      </c>
      <c r="H655" s="58" t="s">
        <v>33</v>
      </c>
      <c r="I655" s="60">
        <v>1</v>
      </c>
      <c r="J655" s="59">
        <v>9000</v>
      </c>
      <c r="K655" s="60">
        <v>1800</v>
      </c>
      <c r="L655" s="61"/>
    </row>
    <row r="656" ht="24" spans="1:12">
      <c r="A656" s="94" t="s">
        <v>1976</v>
      </c>
      <c r="B656" s="94" t="s">
        <v>1895</v>
      </c>
      <c r="C656" s="94" t="s">
        <v>1977</v>
      </c>
      <c r="D656" s="94" t="s">
        <v>38</v>
      </c>
      <c r="E656" s="94" t="s">
        <v>226</v>
      </c>
      <c r="F656" s="94" t="s">
        <v>1978</v>
      </c>
      <c r="G656" s="94" t="s">
        <v>41</v>
      </c>
      <c r="H656" s="94" t="s">
        <v>33</v>
      </c>
      <c r="I656" s="92">
        <v>1</v>
      </c>
      <c r="J656" s="103">
        <v>3100</v>
      </c>
      <c r="K656" s="92">
        <v>790</v>
      </c>
      <c r="L656" s="92">
        <v>27990</v>
      </c>
    </row>
    <row r="657" ht="24" spans="1:12">
      <c r="A657" s="58" t="s">
        <v>1979</v>
      </c>
      <c r="B657" s="58" t="s">
        <v>1895</v>
      </c>
      <c r="C657" s="58" t="s">
        <v>1977</v>
      </c>
      <c r="D657" s="58" t="s">
        <v>92</v>
      </c>
      <c r="E657" s="58" t="s">
        <v>666</v>
      </c>
      <c r="F657" s="58" t="s">
        <v>1980</v>
      </c>
      <c r="G657" s="58" t="s">
        <v>667</v>
      </c>
      <c r="H657" s="58" t="s">
        <v>668</v>
      </c>
      <c r="I657" s="60">
        <v>1</v>
      </c>
      <c r="J657" s="59">
        <v>16000</v>
      </c>
      <c r="K657" s="60">
        <v>3600</v>
      </c>
      <c r="L657" s="60"/>
    </row>
    <row r="658" ht="24" spans="1:12">
      <c r="A658" s="58" t="s">
        <v>1981</v>
      </c>
      <c r="B658" s="58" t="s">
        <v>1895</v>
      </c>
      <c r="C658" s="58" t="s">
        <v>1977</v>
      </c>
      <c r="D658" s="58" t="s">
        <v>18</v>
      </c>
      <c r="E658" s="58" t="s">
        <v>1982</v>
      </c>
      <c r="F658" s="58" t="s">
        <v>1983</v>
      </c>
      <c r="G658" s="58" t="s">
        <v>847</v>
      </c>
      <c r="H658" s="58" t="s">
        <v>848</v>
      </c>
      <c r="I658" s="60">
        <v>1</v>
      </c>
      <c r="J658" s="59">
        <v>172000</v>
      </c>
      <c r="K658" s="60">
        <v>21500</v>
      </c>
      <c r="L658" s="60"/>
    </row>
    <row r="659" ht="24" spans="1:12">
      <c r="A659" s="58" t="s">
        <v>1984</v>
      </c>
      <c r="B659" s="58" t="s">
        <v>1895</v>
      </c>
      <c r="C659" s="58" t="s">
        <v>1977</v>
      </c>
      <c r="D659" s="58" t="s">
        <v>80</v>
      </c>
      <c r="E659" s="58" t="s">
        <v>1608</v>
      </c>
      <c r="F659" s="58" t="s">
        <v>1985</v>
      </c>
      <c r="G659" s="58" t="s">
        <v>1141</v>
      </c>
      <c r="H659" s="58" t="s">
        <v>84</v>
      </c>
      <c r="I659" s="60">
        <v>1</v>
      </c>
      <c r="J659" s="59">
        <v>8600</v>
      </c>
      <c r="K659" s="60">
        <v>2100</v>
      </c>
      <c r="L659" s="60"/>
    </row>
    <row r="660" ht="24" spans="1:12">
      <c r="A660" s="94" t="s">
        <v>1986</v>
      </c>
      <c r="B660" s="94" t="s">
        <v>1895</v>
      </c>
      <c r="C660" s="96" t="s">
        <v>1987</v>
      </c>
      <c r="D660" s="96" t="s">
        <v>24</v>
      </c>
      <c r="E660" s="96" t="s">
        <v>100</v>
      </c>
      <c r="F660" s="96" t="s">
        <v>1988</v>
      </c>
      <c r="G660" s="96" t="s">
        <v>523</v>
      </c>
      <c r="H660" s="96" t="s">
        <v>287</v>
      </c>
      <c r="I660" s="92">
        <v>1</v>
      </c>
      <c r="J660" s="99">
        <v>5800</v>
      </c>
      <c r="K660" s="100">
        <v>1800</v>
      </c>
      <c r="L660" s="92">
        <v>13800</v>
      </c>
    </row>
    <row r="661" ht="24" spans="1:12">
      <c r="A661" s="97" t="s">
        <v>1989</v>
      </c>
      <c r="B661" s="97" t="s">
        <v>1895</v>
      </c>
      <c r="C661" s="98" t="s">
        <v>1987</v>
      </c>
      <c r="D661" s="98" t="s">
        <v>18</v>
      </c>
      <c r="E661" s="98" t="s">
        <v>1990</v>
      </c>
      <c r="F661" s="98" t="s">
        <v>1991</v>
      </c>
      <c r="G661" s="98" t="s">
        <v>21</v>
      </c>
      <c r="H661" s="98" t="s">
        <v>1992</v>
      </c>
      <c r="I661" s="91">
        <v>1</v>
      </c>
      <c r="J661" s="101">
        <v>71000</v>
      </c>
      <c r="K661" s="102">
        <v>12000</v>
      </c>
      <c r="L661" s="91"/>
    </row>
    <row r="662" ht="24" spans="1:12">
      <c r="A662" s="58" t="s">
        <v>1993</v>
      </c>
      <c r="B662" s="58" t="s">
        <v>1895</v>
      </c>
      <c r="C662" s="58" t="s">
        <v>1994</v>
      </c>
      <c r="D662" s="58" t="s">
        <v>18</v>
      </c>
      <c r="E662" s="58" t="s">
        <v>1587</v>
      </c>
      <c r="F662" s="58" t="s">
        <v>1995</v>
      </c>
      <c r="G662" s="58" t="s">
        <v>21</v>
      </c>
      <c r="H662" s="58" t="s">
        <v>22</v>
      </c>
      <c r="I662" s="60">
        <v>1</v>
      </c>
      <c r="J662" s="59">
        <v>58000</v>
      </c>
      <c r="K662" s="60">
        <v>15300</v>
      </c>
      <c r="L662" s="60">
        <v>17220</v>
      </c>
    </row>
    <row r="663" ht="24" spans="1:12">
      <c r="A663" s="58" t="s">
        <v>1996</v>
      </c>
      <c r="B663" s="58" t="s">
        <v>1895</v>
      </c>
      <c r="C663" s="58" t="s">
        <v>1994</v>
      </c>
      <c r="D663" s="58" t="s">
        <v>43</v>
      </c>
      <c r="E663" s="58" t="s">
        <v>1796</v>
      </c>
      <c r="F663" s="58" t="s">
        <v>1997</v>
      </c>
      <c r="G663" s="58" t="s">
        <v>159</v>
      </c>
      <c r="H663" s="58" t="s">
        <v>22</v>
      </c>
      <c r="I663" s="60">
        <v>1</v>
      </c>
      <c r="J663" s="59">
        <v>5700</v>
      </c>
      <c r="K663" s="60">
        <v>990</v>
      </c>
      <c r="L663" s="60"/>
    </row>
    <row r="664" ht="24" spans="1:12">
      <c r="A664" s="58" t="s">
        <v>1998</v>
      </c>
      <c r="B664" s="58" t="s">
        <v>1895</v>
      </c>
      <c r="C664" s="58" t="s">
        <v>1994</v>
      </c>
      <c r="D664" s="58" t="s">
        <v>24</v>
      </c>
      <c r="E664" s="58" t="s">
        <v>68</v>
      </c>
      <c r="F664" s="58" t="s">
        <v>1999</v>
      </c>
      <c r="G664" s="58" t="s">
        <v>70</v>
      </c>
      <c r="H664" s="58" t="s">
        <v>22</v>
      </c>
      <c r="I664" s="60">
        <v>1</v>
      </c>
      <c r="J664" s="59">
        <v>6800</v>
      </c>
      <c r="K664" s="60">
        <v>930</v>
      </c>
      <c r="L664" s="60"/>
    </row>
    <row r="665" ht="24" spans="1:12">
      <c r="A665" s="94" t="s">
        <v>2000</v>
      </c>
      <c r="B665" s="94" t="s">
        <v>1895</v>
      </c>
      <c r="C665" s="95" t="s">
        <v>2001</v>
      </c>
      <c r="D665" s="96" t="s">
        <v>18</v>
      </c>
      <c r="E665" s="96" t="s">
        <v>1990</v>
      </c>
      <c r="F665" s="96" t="s">
        <v>2002</v>
      </c>
      <c r="G665" s="96" t="s">
        <v>21</v>
      </c>
      <c r="H665" s="96" t="s">
        <v>1992</v>
      </c>
      <c r="I665" s="92">
        <v>1</v>
      </c>
      <c r="J665" s="99">
        <v>71000</v>
      </c>
      <c r="K665" s="100">
        <v>12000</v>
      </c>
      <c r="L665" s="92">
        <v>13800</v>
      </c>
    </row>
    <row r="666" ht="24" spans="1:12">
      <c r="A666" s="97" t="s">
        <v>2003</v>
      </c>
      <c r="B666" s="97" t="s">
        <v>1895</v>
      </c>
      <c r="C666" s="98" t="s">
        <v>2001</v>
      </c>
      <c r="D666" s="98" t="s">
        <v>24</v>
      </c>
      <c r="E666" s="98" t="s">
        <v>338</v>
      </c>
      <c r="F666" s="98" t="s">
        <v>2004</v>
      </c>
      <c r="G666" s="98" t="s">
        <v>70</v>
      </c>
      <c r="H666" s="98" t="s">
        <v>22</v>
      </c>
      <c r="I666" s="91">
        <v>1</v>
      </c>
      <c r="J666" s="101">
        <v>7000</v>
      </c>
      <c r="K666" s="102">
        <v>1800</v>
      </c>
      <c r="L666" s="91"/>
    </row>
    <row r="667" ht="24" spans="1:12">
      <c r="A667" s="58" t="s">
        <v>2005</v>
      </c>
      <c r="B667" s="58" t="s">
        <v>1895</v>
      </c>
      <c r="C667" s="58" t="s">
        <v>909</v>
      </c>
      <c r="D667" s="58" t="s">
        <v>24</v>
      </c>
      <c r="E667" s="58" t="s">
        <v>2006</v>
      </c>
      <c r="F667" s="58" t="s">
        <v>2007</v>
      </c>
      <c r="G667" s="58" t="s">
        <v>70</v>
      </c>
      <c r="H667" s="58" t="s">
        <v>22</v>
      </c>
      <c r="I667" s="60">
        <v>1</v>
      </c>
      <c r="J667" s="59">
        <v>8500</v>
      </c>
      <c r="K667" s="60">
        <v>2300</v>
      </c>
      <c r="L667" s="60">
        <v>47790</v>
      </c>
    </row>
    <row r="668" ht="24" spans="1:12">
      <c r="A668" s="58" t="s">
        <v>2008</v>
      </c>
      <c r="B668" s="58" t="s">
        <v>1895</v>
      </c>
      <c r="C668" s="58" t="s">
        <v>909</v>
      </c>
      <c r="D668" s="58" t="s">
        <v>92</v>
      </c>
      <c r="E668" s="58" t="s">
        <v>329</v>
      </c>
      <c r="F668" s="58" t="s">
        <v>2009</v>
      </c>
      <c r="G668" s="58" t="s">
        <v>123</v>
      </c>
      <c r="H668" s="58" t="s">
        <v>22</v>
      </c>
      <c r="I668" s="60">
        <v>1</v>
      </c>
      <c r="J668" s="59">
        <v>18500</v>
      </c>
      <c r="K668" s="60">
        <v>3600</v>
      </c>
      <c r="L668" s="60"/>
    </row>
    <row r="669" ht="24" spans="1:12">
      <c r="A669" s="58" t="s">
        <v>2010</v>
      </c>
      <c r="B669" s="58" t="s">
        <v>1895</v>
      </c>
      <c r="C669" s="58" t="s">
        <v>909</v>
      </c>
      <c r="D669" s="58" t="s">
        <v>43</v>
      </c>
      <c r="E669" s="58" t="s">
        <v>1796</v>
      </c>
      <c r="F669" s="58" t="s">
        <v>2011</v>
      </c>
      <c r="G669" s="58" t="s">
        <v>159</v>
      </c>
      <c r="H669" s="58" t="s">
        <v>22</v>
      </c>
      <c r="I669" s="60">
        <v>1</v>
      </c>
      <c r="J669" s="59">
        <v>5700</v>
      </c>
      <c r="K669" s="60">
        <v>990</v>
      </c>
      <c r="L669" s="60"/>
    </row>
    <row r="670" ht="24" spans="1:12">
      <c r="A670" s="58" t="s">
        <v>2012</v>
      </c>
      <c r="B670" s="58" t="s">
        <v>1895</v>
      </c>
      <c r="C670" s="58" t="s">
        <v>909</v>
      </c>
      <c r="D670" s="58" t="s">
        <v>80</v>
      </c>
      <c r="E670" s="58" t="s">
        <v>1608</v>
      </c>
      <c r="F670" s="58" t="s">
        <v>2013</v>
      </c>
      <c r="G670" s="58" t="s">
        <v>1141</v>
      </c>
      <c r="H670" s="58" t="s">
        <v>84</v>
      </c>
      <c r="I670" s="60">
        <v>1</v>
      </c>
      <c r="J670" s="59">
        <v>9200</v>
      </c>
      <c r="K670" s="60">
        <v>2100</v>
      </c>
      <c r="L670" s="60"/>
    </row>
    <row r="671" ht="36" spans="1:12">
      <c r="A671" s="58" t="s">
        <v>2014</v>
      </c>
      <c r="B671" s="58" t="s">
        <v>1895</v>
      </c>
      <c r="C671" s="58" t="s">
        <v>909</v>
      </c>
      <c r="D671" s="58" t="s">
        <v>18</v>
      </c>
      <c r="E671" s="58" t="s">
        <v>628</v>
      </c>
      <c r="F671" s="58" t="s">
        <v>2015</v>
      </c>
      <c r="G671" s="58" t="s">
        <v>21</v>
      </c>
      <c r="H671" s="58" t="s">
        <v>22</v>
      </c>
      <c r="I671" s="60">
        <v>1</v>
      </c>
      <c r="J671" s="59">
        <v>143700</v>
      </c>
      <c r="K671" s="60">
        <v>38800</v>
      </c>
      <c r="L671" s="60"/>
    </row>
    <row r="672" ht="24" spans="1:12">
      <c r="A672" s="94" t="s">
        <v>2016</v>
      </c>
      <c r="B672" s="105" t="s">
        <v>1895</v>
      </c>
      <c r="C672" s="105" t="s">
        <v>2017</v>
      </c>
      <c r="D672" s="105" t="s">
        <v>24</v>
      </c>
      <c r="E672" s="105" t="s">
        <v>338</v>
      </c>
      <c r="F672" s="105" t="s">
        <v>2018</v>
      </c>
      <c r="G672" s="105" t="s">
        <v>70</v>
      </c>
      <c r="H672" s="105" t="s">
        <v>1992</v>
      </c>
      <c r="I672" s="92">
        <v>1</v>
      </c>
      <c r="J672" s="103">
        <v>6800</v>
      </c>
      <c r="K672" s="92">
        <v>1800</v>
      </c>
      <c r="L672" s="110">
        <v>17560</v>
      </c>
    </row>
    <row r="673" ht="24" spans="1:12">
      <c r="A673" s="58" t="s">
        <v>2019</v>
      </c>
      <c r="B673" s="106" t="s">
        <v>1895</v>
      </c>
      <c r="C673" s="106" t="s">
        <v>2017</v>
      </c>
      <c r="D673" s="106" t="s">
        <v>531</v>
      </c>
      <c r="E673" s="106" t="s">
        <v>532</v>
      </c>
      <c r="F673" s="106" t="s">
        <v>2020</v>
      </c>
      <c r="G673" s="106" t="s">
        <v>534</v>
      </c>
      <c r="H673" s="106" t="s">
        <v>22</v>
      </c>
      <c r="I673" s="60">
        <v>1</v>
      </c>
      <c r="J673" s="59">
        <v>18000</v>
      </c>
      <c r="K673" s="60">
        <v>1860</v>
      </c>
      <c r="L673" s="111"/>
    </row>
    <row r="674" ht="24" spans="1:12">
      <c r="A674" s="58" t="s">
        <v>2021</v>
      </c>
      <c r="B674" s="106" t="s">
        <v>1895</v>
      </c>
      <c r="C674" s="106" t="s">
        <v>2017</v>
      </c>
      <c r="D674" s="106" t="s">
        <v>18</v>
      </c>
      <c r="E674" s="106" t="s">
        <v>1750</v>
      </c>
      <c r="F674" s="106" t="s">
        <v>2022</v>
      </c>
      <c r="G674" s="106" t="s">
        <v>21</v>
      </c>
      <c r="H674" s="106" t="s">
        <v>1992</v>
      </c>
      <c r="I674" s="60">
        <v>1</v>
      </c>
      <c r="J674" s="59">
        <v>80000</v>
      </c>
      <c r="K674" s="60">
        <v>13900</v>
      </c>
      <c r="L674" s="111"/>
    </row>
    <row r="675" ht="24" spans="1:12">
      <c r="A675" s="94" t="s">
        <v>2023</v>
      </c>
      <c r="B675" s="94" t="s">
        <v>1895</v>
      </c>
      <c r="C675" s="96" t="s">
        <v>2024</v>
      </c>
      <c r="D675" s="96" t="s">
        <v>38</v>
      </c>
      <c r="E675" s="96" t="s">
        <v>1918</v>
      </c>
      <c r="F675" s="96" t="s">
        <v>2025</v>
      </c>
      <c r="G675" s="96" t="s">
        <v>41</v>
      </c>
      <c r="H675" s="96" t="s">
        <v>33</v>
      </c>
      <c r="I675" s="92">
        <v>1</v>
      </c>
      <c r="J675" s="99">
        <v>11500</v>
      </c>
      <c r="K675" s="100">
        <v>1600</v>
      </c>
      <c r="L675" s="92">
        <v>3900</v>
      </c>
    </row>
    <row r="676" ht="24" spans="1:12">
      <c r="A676" s="97" t="s">
        <v>2026</v>
      </c>
      <c r="B676" s="97" t="s">
        <v>1895</v>
      </c>
      <c r="C676" s="98" t="s">
        <v>2024</v>
      </c>
      <c r="D676" s="98" t="s">
        <v>24</v>
      </c>
      <c r="E676" s="98" t="s">
        <v>90</v>
      </c>
      <c r="F676" s="98" t="s">
        <v>2027</v>
      </c>
      <c r="G676" s="98" t="s">
        <v>36</v>
      </c>
      <c r="H676" s="98" t="s">
        <v>33</v>
      </c>
      <c r="I676" s="91">
        <v>1</v>
      </c>
      <c r="J676" s="101">
        <v>9500</v>
      </c>
      <c r="K676" s="102">
        <v>2300</v>
      </c>
      <c r="L676" s="91"/>
    </row>
    <row r="677" ht="24" spans="1:12">
      <c r="A677" s="58" t="s">
        <v>2028</v>
      </c>
      <c r="B677" s="58" t="s">
        <v>1895</v>
      </c>
      <c r="C677" s="58" t="s">
        <v>2029</v>
      </c>
      <c r="D677" s="58" t="s">
        <v>24</v>
      </c>
      <c r="E677" s="58" t="s">
        <v>681</v>
      </c>
      <c r="F677" s="58" t="s">
        <v>2030</v>
      </c>
      <c r="G677" s="58" t="s">
        <v>70</v>
      </c>
      <c r="H677" s="58" t="s">
        <v>22</v>
      </c>
      <c r="I677" s="60">
        <v>1</v>
      </c>
      <c r="J677" s="59">
        <v>6800</v>
      </c>
      <c r="K677" s="60">
        <v>930</v>
      </c>
      <c r="L677" s="60">
        <v>16630</v>
      </c>
    </row>
    <row r="678" ht="48" spans="1:12">
      <c r="A678" s="58" t="s">
        <v>2031</v>
      </c>
      <c r="B678" s="58" t="s">
        <v>1895</v>
      </c>
      <c r="C678" s="58" t="s">
        <v>2029</v>
      </c>
      <c r="D678" s="58" t="s">
        <v>18</v>
      </c>
      <c r="E678" s="58" t="s">
        <v>549</v>
      </c>
      <c r="F678" s="58" t="s">
        <v>2032</v>
      </c>
      <c r="G678" s="58" t="s">
        <v>360</v>
      </c>
      <c r="H678" s="58" t="s">
        <v>33</v>
      </c>
      <c r="I678" s="60">
        <v>1</v>
      </c>
      <c r="J678" s="59">
        <v>65000</v>
      </c>
      <c r="K678" s="60">
        <v>15300</v>
      </c>
      <c r="L678" s="60"/>
    </row>
    <row r="679" ht="24" spans="1:12">
      <c r="A679" s="58" t="s">
        <v>2033</v>
      </c>
      <c r="B679" s="58" t="s">
        <v>1895</v>
      </c>
      <c r="C679" s="58" t="s">
        <v>2029</v>
      </c>
      <c r="D679" s="58" t="s">
        <v>92</v>
      </c>
      <c r="E679" s="58" t="s">
        <v>552</v>
      </c>
      <c r="F679" s="58" t="s">
        <v>2034</v>
      </c>
      <c r="G679" s="58" t="s">
        <v>123</v>
      </c>
      <c r="H679" s="58" t="s">
        <v>33</v>
      </c>
      <c r="I679" s="60">
        <v>1</v>
      </c>
      <c r="J679" s="59">
        <v>6100</v>
      </c>
      <c r="K679" s="60">
        <v>400</v>
      </c>
      <c r="L679" s="60"/>
    </row>
    <row r="680" ht="24" spans="1:12">
      <c r="A680" s="94" t="s">
        <v>2035</v>
      </c>
      <c r="B680" s="94" t="s">
        <v>1895</v>
      </c>
      <c r="C680" s="94" t="s">
        <v>2036</v>
      </c>
      <c r="D680" s="94" t="s">
        <v>24</v>
      </c>
      <c r="E680" s="94" t="s">
        <v>573</v>
      </c>
      <c r="F680" s="94" t="s">
        <v>2037</v>
      </c>
      <c r="G680" s="94" t="s">
        <v>36</v>
      </c>
      <c r="H680" s="94" t="s">
        <v>33</v>
      </c>
      <c r="I680" s="92">
        <v>1</v>
      </c>
      <c r="J680" s="103">
        <v>9000</v>
      </c>
      <c r="K680" s="92">
        <v>2300</v>
      </c>
      <c r="L680" s="92">
        <v>3900</v>
      </c>
    </row>
    <row r="681" ht="24" spans="1:12">
      <c r="A681" s="58" t="s">
        <v>2038</v>
      </c>
      <c r="B681" s="58" t="s">
        <v>1895</v>
      </c>
      <c r="C681" s="58" t="s">
        <v>2036</v>
      </c>
      <c r="D681" s="58" t="s">
        <v>38</v>
      </c>
      <c r="E681" s="58" t="s">
        <v>1918</v>
      </c>
      <c r="F681" s="58" t="s">
        <v>2039</v>
      </c>
      <c r="G681" s="58" t="s">
        <v>41</v>
      </c>
      <c r="H681" s="58" t="s">
        <v>33</v>
      </c>
      <c r="I681" s="60">
        <v>1</v>
      </c>
      <c r="J681" s="59">
        <v>10900</v>
      </c>
      <c r="K681" s="60">
        <v>1600</v>
      </c>
      <c r="L681" s="60"/>
    </row>
    <row r="682" ht="24" spans="1:12">
      <c r="A682" s="94" t="s">
        <v>2040</v>
      </c>
      <c r="B682" s="94" t="s">
        <v>1895</v>
      </c>
      <c r="C682" s="95" t="s">
        <v>2041</v>
      </c>
      <c r="D682" s="96" t="s">
        <v>92</v>
      </c>
      <c r="E682" s="96" t="s">
        <v>809</v>
      </c>
      <c r="F682" s="96" t="s">
        <v>2042</v>
      </c>
      <c r="G682" s="96" t="s">
        <v>123</v>
      </c>
      <c r="H682" s="96" t="s">
        <v>33</v>
      </c>
      <c r="I682" s="92">
        <v>1</v>
      </c>
      <c r="J682" s="99">
        <v>7500</v>
      </c>
      <c r="K682" s="100">
        <v>1500</v>
      </c>
      <c r="L682" s="92">
        <v>3300</v>
      </c>
    </row>
    <row r="683" ht="24" spans="1:12">
      <c r="A683" s="58" t="s">
        <v>2043</v>
      </c>
      <c r="B683" s="58" t="s">
        <v>1895</v>
      </c>
      <c r="C683" s="98" t="s">
        <v>2041</v>
      </c>
      <c r="D683" s="72" t="s">
        <v>24</v>
      </c>
      <c r="E683" s="72" t="s">
        <v>100</v>
      </c>
      <c r="F683" s="72" t="s">
        <v>2044</v>
      </c>
      <c r="G683" s="72" t="s">
        <v>36</v>
      </c>
      <c r="H683" s="72" t="s">
        <v>33</v>
      </c>
      <c r="I683" s="60">
        <v>1</v>
      </c>
      <c r="J683" s="104">
        <v>8000</v>
      </c>
      <c r="K683" s="73">
        <v>1800</v>
      </c>
      <c r="L683" s="60"/>
    </row>
    <row r="684" ht="60" spans="1:12">
      <c r="A684" s="58" t="s">
        <v>2045</v>
      </c>
      <c r="B684" s="58" t="s">
        <v>1895</v>
      </c>
      <c r="C684" s="72" t="s">
        <v>2046</v>
      </c>
      <c r="D684" s="72" t="s">
        <v>18</v>
      </c>
      <c r="E684" s="72" t="s">
        <v>2047</v>
      </c>
      <c r="F684" s="72" t="s">
        <v>2048</v>
      </c>
      <c r="G684" s="72" t="s">
        <v>32</v>
      </c>
      <c r="H684" s="72" t="s">
        <v>33</v>
      </c>
      <c r="I684" s="60">
        <v>1</v>
      </c>
      <c r="J684" s="104">
        <v>220000</v>
      </c>
      <c r="K684" s="73">
        <v>63200</v>
      </c>
      <c r="L684" s="60">
        <v>66800</v>
      </c>
    </row>
    <row r="685" ht="24" spans="1:12">
      <c r="A685" s="58" t="s">
        <v>2049</v>
      </c>
      <c r="B685" s="58" t="s">
        <v>1895</v>
      </c>
      <c r="C685" s="72" t="s">
        <v>2046</v>
      </c>
      <c r="D685" s="72" t="s">
        <v>92</v>
      </c>
      <c r="E685" s="72" t="s">
        <v>329</v>
      </c>
      <c r="F685" s="72" t="s">
        <v>2050</v>
      </c>
      <c r="G685" s="72" t="s">
        <v>123</v>
      </c>
      <c r="H685" s="72" t="s">
        <v>33</v>
      </c>
      <c r="I685" s="60">
        <v>1</v>
      </c>
      <c r="J685" s="104">
        <v>16500</v>
      </c>
      <c r="K685" s="73">
        <v>3600</v>
      </c>
      <c r="L685" s="60"/>
    </row>
    <row r="686" ht="24" spans="1:12">
      <c r="A686" s="58" t="s">
        <v>2051</v>
      </c>
      <c r="B686" s="106" t="s">
        <v>1895</v>
      </c>
      <c r="C686" s="107" t="s">
        <v>2052</v>
      </c>
      <c r="D686" s="108" t="s">
        <v>24</v>
      </c>
      <c r="E686" s="108" t="s">
        <v>403</v>
      </c>
      <c r="F686" s="108" t="s">
        <v>2053</v>
      </c>
      <c r="G686" s="108" t="s">
        <v>36</v>
      </c>
      <c r="H686" s="108" t="s">
        <v>33</v>
      </c>
      <c r="I686" s="60">
        <v>1</v>
      </c>
      <c r="J686" s="104">
        <v>4800</v>
      </c>
      <c r="K686" s="73">
        <v>930</v>
      </c>
      <c r="L686" s="111">
        <v>12580</v>
      </c>
    </row>
    <row r="687" ht="24" spans="1:12">
      <c r="A687" s="58" t="s">
        <v>2054</v>
      </c>
      <c r="B687" s="58" t="s">
        <v>1895</v>
      </c>
      <c r="C687" s="107" t="s">
        <v>2052</v>
      </c>
      <c r="D687" s="72" t="s">
        <v>92</v>
      </c>
      <c r="E687" s="72" t="s">
        <v>121</v>
      </c>
      <c r="F687" s="72" t="s">
        <v>2055</v>
      </c>
      <c r="G687" s="72" t="s">
        <v>123</v>
      </c>
      <c r="H687" s="72" t="s">
        <v>33</v>
      </c>
      <c r="I687" s="60">
        <v>1</v>
      </c>
      <c r="J687" s="104">
        <v>4000</v>
      </c>
      <c r="K687" s="73">
        <v>750</v>
      </c>
      <c r="L687" s="111"/>
    </row>
    <row r="688" ht="36" spans="1:12">
      <c r="A688" s="97" t="s">
        <v>2056</v>
      </c>
      <c r="B688" s="97" t="s">
        <v>1895</v>
      </c>
      <c r="C688" s="107" t="s">
        <v>2052</v>
      </c>
      <c r="D688" s="98" t="s">
        <v>18</v>
      </c>
      <c r="E688" s="98" t="s">
        <v>407</v>
      </c>
      <c r="F688" s="98" t="s">
        <v>2057</v>
      </c>
      <c r="G688" s="98" t="s">
        <v>127</v>
      </c>
      <c r="H688" s="98" t="s">
        <v>28</v>
      </c>
      <c r="I688" s="91">
        <v>1</v>
      </c>
      <c r="J688" s="101">
        <v>55000</v>
      </c>
      <c r="K688" s="102">
        <v>10900</v>
      </c>
      <c r="L688" s="112"/>
    </row>
    <row r="689" ht="24" spans="1:12">
      <c r="A689" s="58" t="s">
        <v>2058</v>
      </c>
      <c r="B689" s="58" t="s">
        <v>1895</v>
      </c>
      <c r="C689" s="58" t="s">
        <v>2059</v>
      </c>
      <c r="D689" s="58" t="s">
        <v>38</v>
      </c>
      <c r="E689" s="58" t="s">
        <v>1918</v>
      </c>
      <c r="F689" s="58" t="s">
        <v>2060</v>
      </c>
      <c r="G689" s="58" t="s">
        <v>41</v>
      </c>
      <c r="H689" s="58" t="s">
        <v>33</v>
      </c>
      <c r="I689" s="60">
        <v>1</v>
      </c>
      <c r="J689" s="59">
        <v>10900</v>
      </c>
      <c r="K689" s="60">
        <v>1600</v>
      </c>
      <c r="L689" s="60">
        <v>5200</v>
      </c>
    </row>
    <row r="690" ht="24" spans="1:12">
      <c r="A690" s="58" t="s">
        <v>2061</v>
      </c>
      <c r="B690" s="58" t="s">
        <v>1895</v>
      </c>
      <c r="C690" s="58" t="s">
        <v>2059</v>
      </c>
      <c r="D690" s="58" t="s">
        <v>92</v>
      </c>
      <c r="E690" s="58" t="s">
        <v>666</v>
      </c>
      <c r="F690" s="58" t="s">
        <v>2062</v>
      </c>
      <c r="G690" s="58" t="s">
        <v>667</v>
      </c>
      <c r="H690" s="58" t="s">
        <v>668</v>
      </c>
      <c r="I690" s="60">
        <v>1</v>
      </c>
      <c r="J690" s="59">
        <v>20000</v>
      </c>
      <c r="K690" s="60">
        <v>3600</v>
      </c>
      <c r="L690" s="60"/>
    </row>
    <row r="691" ht="24" spans="1:12">
      <c r="A691" s="94" t="s">
        <v>2063</v>
      </c>
      <c r="B691" s="94" t="s">
        <v>1895</v>
      </c>
      <c r="C691" s="95" t="s">
        <v>2064</v>
      </c>
      <c r="D691" s="96" t="s">
        <v>24</v>
      </c>
      <c r="E691" s="96" t="s">
        <v>338</v>
      </c>
      <c r="F691" s="96" t="s">
        <v>2065</v>
      </c>
      <c r="G691" s="96" t="s">
        <v>70</v>
      </c>
      <c r="H691" s="96" t="s">
        <v>22</v>
      </c>
      <c r="I691" s="92">
        <v>1</v>
      </c>
      <c r="J691" s="99">
        <v>7000</v>
      </c>
      <c r="K691" s="100">
        <v>1800</v>
      </c>
      <c r="L691" s="92">
        <v>20300</v>
      </c>
    </row>
    <row r="692" ht="36" spans="1:12">
      <c r="A692" s="58" t="s">
        <v>2066</v>
      </c>
      <c r="B692" s="58" t="s">
        <v>1895</v>
      </c>
      <c r="C692" s="98" t="s">
        <v>2064</v>
      </c>
      <c r="D692" s="72" t="s">
        <v>18</v>
      </c>
      <c r="E692" s="72" t="s">
        <v>2067</v>
      </c>
      <c r="F692" s="72" t="s">
        <v>2068</v>
      </c>
      <c r="G692" s="72" t="s">
        <v>127</v>
      </c>
      <c r="H692" s="72" t="s">
        <v>28</v>
      </c>
      <c r="I692" s="60">
        <v>1</v>
      </c>
      <c r="J692" s="104">
        <v>104000</v>
      </c>
      <c r="K692" s="73">
        <v>18500</v>
      </c>
      <c r="L692" s="60"/>
    </row>
    <row r="693" ht="24" spans="1:12">
      <c r="A693" s="58" t="s">
        <v>2069</v>
      </c>
      <c r="B693" s="58" t="s">
        <v>1895</v>
      </c>
      <c r="C693" s="72" t="s">
        <v>2070</v>
      </c>
      <c r="D693" s="72" t="s">
        <v>47</v>
      </c>
      <c r="E693" s="72" t="s">
        <v>117</v>
      </c>
      <c r="F693" s="72" t="s">
        <v>2071</v>
      </c>
      <c r="G693" s="72" t="s">
        <v>119</v>
      </c>
      <c r="H693" s="72" t="s">
        <v>423</v>
      </c>
      <c r="I693" s="60">
        <v>1</v>
      </c>
      <c r="J693" s="104">
        <v>170000</v>
      </c>
      <c r="K693" s="73">
        <v>55800</v>
      </c>
      <c r="L693" s="60">
        <v>57400</v>
      </c>
    </row>
    <row r="694" ht="24" spans="1:12">
      <c r="A694" s="58" t="s">
        <v>2072</v>
      </c>
      <c r="B694" s="58" t="s">
        <v>1895</v>
      </c>
      <c r="C694" s="72" t="s">
        <v>2070</v>
      </c>
      <c r="D694" s="72" t="s">
        <v>38</v>
      </c>
      <c r="E694" s="72" t="s">
        <v>102</v>
      </c>
      <c r="F694" s="72" t="s">
        <v>2073</v>
      </c>
      <c r="G694" s="72" t="s">
        <v>41</v>
      </c>
      <c r="H694" s="72" t="s">
        <v>33</v>
      </c>
      <c r="I694" s="60">
        <v>1</v>
      </c>
      <c r="J694" s="104">
        <v>8000</v>
      </c>
      <c r="K694" s="73">
        <v>1600</v>
      </c>
      <c r="L694" s="60"/>
    </row>
    <row r="695" ht="36" spans="1:12">
      <c r="A695" s="58" t="s">
        <v>2074</v>
      </c>
      <c r="B695" s="58" t="s">
        <v>1895</v>
      </c>
      <c r="C695" s="98" t="s">
        <v>2075</v>
      </c>
      <c r="D695" s="72" t="s">
        <v>18</v>
      </c>
      <c r="E695" s="72" t="s">
        <v>2076</v>
      </c>
      <c r="F695" s="72" t="s">
        <v>2077</v>
      </c>
      <c r="G695" s="72" t="s">
        <v>21</v>
      </c>
      <c r="H695" s="72" t="s">
        <v>22</v>
      </c>
      <c r="I695" s="60">
        <v>1</v>
      </c>
      <c r="J695" s="104">
        <v>89000</v>
      </c>
      <c r="K695" s="73">
        <v>18500</v>
      </c>
      <c r="L695" s="60">
        <v>21800</v>
      </c>
    </row>
    <row r="696" ht="24" spans="1:12">
      <c r="A696" s="58" t="s">
        <v>2078</v>
      </c>
      <c r="B696" s="58" t="s">
        <v>1895</v>
      </c>
      <c r="C696" s="98" t="s">
        <v>2075</v>
      </c>
      <c r="D696" s="72" t="s">
        <v>24</v>
      </c>
      <c r="E696" s="72" t="s">
        <v>100</v>
      </c>
      <c r="F696" s="72" t="s">
        <v>2079</v>
      </c>
      <c r="G696" s="72" t="s">
        <v>36</v>
      </c>
      <c r="H696" s="72" t="s">
        <v>154</v>
      </c>
      <c r="I696" s="60">
        <v>1</v>
      </c>
      <c r="J696" s="104">
        <v>7000</v>
      </c>
      <c r="K696" s="73">
        <v>1800</v>
      </c>
      <c r="L696" s="60"/>
    </row>
    <row r="697" ht="24" spans="1:12">
      <c r="A697" s="97" t="s">
        <v>2080</v>
      </c>
      <c r="B697" s="97" t="s">
        <v>1895</v>
      </c>
      <c r="C697" s="98" t="s">
        <v>2075</v>
      </c>
      <c r="D697" s="98" t="s">
        <v>92</v>
      </c>
      <c r="E697" s="98" t="s">
        <v>809</v>
      </c>
      <c r="F697" s="98" t="s">
        <v>2081</v>
      </c>
      <c r="G697" s="98" t="s">
        <v>123</v>
      </c>
      <c r="H697" s="98" t="s">
        <v>22</v>
      </c>
      <c r="I697" s="91">
        <v>1</v>
      </c>
      <c r="J697" s="101">
        <v>7000</v>
      </c>
      <c r="K697" s="102">
        <v>1500</v>
      </c>
      <c r="L697" s="91"/>
    </row>
    <row r="698" ht="24" spans="1:12">
      <c r="A698" s="58" t="s">
        <v>2082</v>
      </c>
      <c r="B698" s="58" t="s">
        <v>1895</v>
      </c>
      <c r="C698" s="58" t="s">
        <v>1329</v>
      </c>
      <c r="D698" s="58" t="s">
        <v>24</v>
      </c>
      <c r="E698" s="58" t="s">
        <v>338</v>
      </c>
      <c r="F698" s="58" t="s">
        <v>2083</v>
      </c>
      <c r="G698" s="58" t="s">
        <v>70</v>
      </c>
      <c r="H698" s="58" t="s">
        <v>22</v>
      </c>
      <c r="I698" s="60">
        <v>1</v>
      </c>
      <c r="J698" s="59">
        <v>7000</v>
      </c>
      <c r="K698" s="60">
        <v>1800</v>
      </c>
      <c r="L698" s="60">
        <v>24800</v>
      </c>
    </row>
    <row r="699" ht="36" spans="1:12">
      <c r="A699" s="58" t="s">
        <v>2084</v>
      </c>
      <c r="B699" s="58" t="s">
        <v>1895</v>
      </c>
      <c r="C699" s="58" t="s">
        <v>1329</v>
      </c>
      <c r="D699" s="58" t="s">
        <v>18</v>
      </c>
      <c r="E699" s="58" t="s">
        <v>2085</v>
      </c>
      <c r="F699" s="58" t="s">
        <v>2086</v>
      </c>
      <c r="G699" s="58" t="s">
        <v>21</v>
      </c>
      <c r="H699" s="58" t="s">
        <v>22</v>
      </c>
      <c r="I699" s="60">
        <v>1</v>
      </c>
      <c r="J699" s="59">
        <v>95000</v>
      </c>
      <c r="K699" s="60">
        <v>21500</v>
      </c>
      <c r="L699" s="60"/>
    </row>
    <row r="700" ht="24" spans="1:12">
      <c r="A700" s="58" t="s">
        <v>2087</v>
      </c>
      <c r="B700" s="58" t="s">
        <v>1895</v>
      </c>
      <c r="C700" s="58" t="s">
        <v>1329</v>
      </c>
      <c r="D700" s="58" t="s">
        <v>92</v>
      </c>
      <c r="E700" s="58" t="s">
        <v>801</v>
      </c>
      <c r="F700" s="58" t="s">
        <v>2088</v>
      </c>
      <c r="G700" s="58" t="s">
        <v>710</v>
      </c>
      <c r="H700" s="58" t="s">
        <v>84</v>
      </c>
      <c r="I700" s="60">
        <v>1</v>
      </c>
      <c r="J700" s="59">
        <v>7200</v>
      </c>
      <c r="K700" s="60">
        <v>1500</v>
      </c>
      <c r="L700" s="60"/>
    </row>
    <row r="701" ht="24" spans="1:12">
      <c r="A701" s="94" t="s">
        <v>2089</v>
      </c>
      <c r="B701" s="94" t="s">
        <v>1895</v>
      </c>
      <c r="C701" s="94" t="s">
        <v>2090</v>
      </c>
      <c r="D701" s="96" t="s">
        <v>38</v>
      </c>
      <c r="E701" s="96" t="s">
        <v>39</v>
      </c>
      <c r="F701" s="96" t="s">
        <v>2091</v>
      </c>
      <c r="G701" s="96" t="s">
        <v>41</v>
      </c>
      <c r="H701" s="96" t="s">
        <v>33</v>
      </c>
      <c r="I701" s="92">
        <v>1</v>
      </c>
      <c r="J701" s="99">
        <v>5000</v>
      </c>
      <c r="K701" s="100">
        <v>790</v>
      </c>
      <c r="L701" s="92">
        <v>2590</v>
      </c>
    </row>
    <row r="702" ht="24" spans="1:12">
      <c r="A702" s="97" t="s">
        <v>2092</v>
      </c>
      <c r="B702" s="97" t="s">
        <v>1895</v>
      </c>
      <c r="C702" s="109" t="s">
        <v>2090</v>
      </c>
      <c r="D702" s="98" t="s">
        <v>80</v>
      </c>
      <c r="E702" s="98" t="s">
        <v>81</v>
      </c>
      <c r="F702" s="98" t="s">
        <v>2093</v>
      </c>
      <c r="G702" s="98" t="s">
        <v>83</v>
      </c>
      <c r="H702" s="98" t="s">
        <v>84</v>
      </c>
      <c r="I702" s="91">
        <v>1</v>
      </c>
      <c r="J702" s="101">
        <v>5300</v>
      </c>
      <c r="K702" s="102">
        <v>1800</v>
      </c>
      <c r="L702" s="91"/>
    </row>
    <row r="703" ht="24" spans="1:12">
      <c r="A703" s="58" t="s">
        <v>2094</v>
      </c>
      <c r="B703" s="58" t="s">
        <v>1895</v>
      </c>
      <c r="C703" s="58" t="s">
        <v>2095</v>
      </c>
      <c r="D703" s="58" t="s">
        <v>24</v>
      </c>
      <c r="E703" s="58" t="s">
        <v>558</v>
      </c>
      <c r="F703" s="58" t="s">
        <v>2096</v>
      </c>
      <c r="G703" s="58" t="s">
        <v>560</v>
      </c>
      <c r="H703" s="58" t="s">
        <v>1457</v>
      </c>
      <c r="I703" s="60">
        <v>1</v>
      </c>
      <c r="J703" s="59">
        <v>12000</v>
      </c>
      <c r="K703" s="60">
        <v>2300</v>
      </c>
      <c r="L703" s="60">
        <v>44700</v>
      </c>
    </row>
    <row r="704" ht="24" spans="1:12">
      <c r="A704" s="58" t="s">
        <v>2097</v>
      </c>
      <c r="B704" s="58" t="s">
        <v>1895</v>
      </c>
      <c r="C704" s="58" t="s">
        <v>2095</v>
      </c>
      <c r="D704" s="58" t="s">
        <v>92</v>
      </c>
      <c r="E704" s="58" t="s">
        <v>2098</v>
      </c>
      <c r="F704" s="58" t="s">
        <v>2099</v>
      </c>
      <c r="G704" s="58" t="s">
        <v>2100</v>
      </c>
      <c r="H704" s="58" t="s">
        <v>1457</v>
      </c>
      <c r="I704" s="60">
        <v>1</v>
      </c>
      <c r="J704" s="59">
        <v>25000</v>
      </c>
      <c r="K704" s="60">
        <v>3600</v>
      </c>
      <c r="L704" s="60"/>
    </row>
    <row r="705" ht="24" spans="1:12">
      <c r="A705" s="58" t="s">
        <v>2101</v>
      </c>
      <c r="B705" s="58" t="s">
        <v>1895</v>
      </c>
      <c r="C705" s="58" t="s">
        <v>2095</v>
      </c>
      <c r="D705" s="58" t="s">
        <v>18</v>
      </c>
      <c r="E705" s="58" t="s">
        <v>1014</v>
      </c>
      <c r="F705" s="58" t="s">
        <v>2102</v>
      </c>
      <c r="G705" s="58" t="s">
        <v>88</v>
      </c>
      <c r="H705" s="58" t="s">
        <v>1457</v>
      </c>
      <c r="I705" s="60">
        <v>1</v>
      </c>
      <c r="J705" s="59">
        <v>179000</v>
      </c>
      <c r="K705" s="60">
        <v>38800</v>
      </c>
      <c r="L705" s="60"/>
    </row>
    <row r="706" ht="24" spans="1:12">
      <c r="A706" s="94" t="s">
        <v>2103</v>
      </c>
      <c r="B706" s="94" t="s">
        <v>1895</v>
      </c>
      <c r="C706" s="94" t="s">
        <v>2104</v>
      </c>
      <c r="D706" s="94" t="s">
        <v>38</v>
      </c>
      <c r="E706" s="94" t="s">
        <v>102</v>
      </c>
      <c r="F706" s="94" t="s">
        <v>2105</v>
      </c>
      <c r="G706" s="94" t="s">
        <v>41</v>
      </c>
      <c r="H706" s="94" t="s">
        <v>33</v>
      </c>
      <c r="I706" s="92">
        <v>1</v>
      </c>
      <c r="J706" s="103">
        <v>10900</v>
      </c>
      <c r="K706" s="92">
        <v>1600</v>
      </c>
      <c r="L706" s="92">
        <v>18230</v>
      </c>
    </row>
    <row r="707" ht="24" spans="1:12">
      <c r="A707" s="58" t="s">
        <v>2106</v>
      </c>
      <c r="B707" s="58" t="s">
        <v>1895</v>
      </c>
      <c r="C707" s="58" t="s">
        <v>2104</v>
      </c>
      <c r="D707" s="58" t="s">
        <v>92</v>
      </c>
      <c r="E707" s="58" t="s">
        <v>552</v>
      </c>
      <c r="F707" s="58" t="s">
        <v>2107</v>
      </c>
      <c r="G707" s="58" t="s">
        <v>123</v>
      </c>
      <c r="H707" s="58" t="s">
        <v>33</v>
      </c>
      <c r="I707" s="60">
        <v>1</v>
      </c>
      <c r="J707" s="59">
        <v>3500</v>
      </c>
      <c r="K707" s="60">
        <v>400</v>
      </c>
      <c r="L707" s="60"/>
    </row>
    <row r="708" ht="24" spans="1:12">
      <c r="A708" s="58" t="s">
        <v>2108</v>
      </c>
      <c r="B708" s="58" t="s">
        <v>1895</v>
      </c>
      <c r="C708" s="58" t="s">
        <v>2104</v>
      </c>
      <c r="D708" s="58" t="s">
        <v>24</v>
      </c>
      <c r="E708" s="58" t="s">
        <v>152</v>
      </c>
      <c r="F708" s="58" t="s">
        <v>2109</v>
      </c>
      <c r="G708" s="58" t="s">
        <v>36</v>
      </c>
      <c r="H708" s="58" t="s">
        <v>33</v>
      </c>
      <c r="I708" s="60">
        <v>1</v>
      </c>
      <c r="J708" s="59">
        <v>4000</v>
      </c>
      <c r="K708" s="60">
        <v>930</v>
      </c>
      <c r="L708" s="60"/>
    </row>
    <row r="709" ht="24" spans="1:12">
      <c r="A709" s="58" t="s">
        <v>2110</v>
      </c>
      <c r="B709" s="58" t="s">
        <v>1895</v>
      </c>
      <c r="C709" s="58" t="s">
        <v>2104</v>
      </c>
      <c r="D709" s="58" t="s">
        <v>18</v>
      </c>
      <c r="E709" s="58" t="s">
        <v>1587</v>
      </c>
      <c r="F709" s="58" t="s">
        <v>2111</v>
      </c>
      <c r="G709" s="58" t="s">
        <v>21</v>
      </c>
      <c r="H709" s="58" t="s">
        <v>22</v>
      </c>
      <c r="I709" s="60">
        <v>1</v>
      </c>
      <c r="J709" s="59">
        <v>60000</v>
      </c>
      <c r="K709" s="60">
        <v>15300</v>
      </c>
      <c r="L709" s="60"/>
    </row>
    <row r="710" ht="24" spans="1:12">
      <c r="A710" s="94" t="s">
        <v>2112</v>
      </c>
      <c r="B710" s="94" t="s">
        <v>1895</v>
      </c>
      <c r="C710" s="94" t="s">
        <v>2113</v>
      </c>
      <c r="D710" s="94" t="s">
        <v>92</v>
      </c>
      <c r="E710" s="94" t="s">
        <v>666</v>
      </c>
      <c r="F710" s="94" t="s">
        <v>2114</v>
      </c>
      <c r="G710" s="94" t="s">
        <v>667</v>
      </c>
      <c r="H710" s="94" t="s">
        <v>668</v>
      </c>
      <c r="I710" s="92">
        <v>1</v>
      </c>
      <c r="J710" s="103">
        <v>20000</v>
      </c>
      <c r="K710" s="92">
        <v>3600</v>
      </c>
      <c r="L710" s="92">
        <v>69100</v>
      </c>
    </row>
    <row r="711" ht="24" spans="1:12">
      <c r="A711" s="58" t="s">
        <v>2115</v>
      </c>
      <c r="B711" s="58" t="s">
        <v>1895</v>
      </c>
      <c r="C711" s="58" t="s">
        <v>2113</v>
      </c>
      <c r="D711" s="58" t="s">
        <v>24</v>
      </c>
      <c r="E711" s="58" t="s">
        <v>634</v>
      </c>
      <c r="F711" s="58" t="s">
        <v>2116</v>
      </c>
      <c r="G711" s="58" t="s">
        <v>2117</v>
      </c>
      <c r="H711" s="58" t="s">
        <v>84</v>
      </c>
      <c r="I711" s="60">
        <v>1</v>
      </c>
      <c r="J711" s="59">
        <v>10000</v>
      </c>
      <c r="K711" s="60">
        <v>2300</v>
      </c>
      <c r="L711" s="60"/>
    </row>
    <row r="712" ht="36" spans="1:12">
      <c r="A712" s="58" t="s">
        <v>2118</v>
      </c>
      <c r="B712" s="58" t="s">
        <v>1895</v>
      </c>
      <c r="C712" s="58" t="s">
        <v>2113</v>
      </c>
      <c r="D712" s="58" t="s">
        <v>18</v>
      </c>
      <c r="E712" s="58" t="s">
        <v>417</v>
      </c>
      <c r="F712" s="58" t="s">
        <v>2119</v>
      </c>
      <c r="G712" s="58" t="s">
        <v>21</v>
      </c>
      <c r="H712" s="58" t="s">
        <v>154</v>
      </c>
      <c r="I712" s="60">
        <v>1</v>
      </c>
      <c r="J712" s="59">
        <v>216000</v>
      </c>
      <c r="K712" s="60">
        <v>63200</v>
      </c>
      <c r="L712" s="60"/>
    </row>
    <row r="713" ht="24" spans="1:12">
      <c r="A713" s="94" t="s">
        <v>1734</v>
      </c>
      <c r="B713" s="94" t="s">
        <v>1895</v>
      </c>
      <c r="C713" s="95" t="s">
        <v>2120</v>
      </c>
      <c r="D713" s="96" t="s">
        <v>43</v>
      </c>
      <c r="E713" s="96" t="s">
        <v>44</v>
      </c>
      <c r="F713" s="96" t="s">
        <v>2121</v>
      </c>
      <c r="G713" s="96" t="s">
        <v>41</v>
      </c>
      <c r="H713" s="96" t="s">
        <v>33</v>
      </c>
      <c r="I713" s="92">
        <v>1</v>
      </c>
      <c r="J713" s="99">
        <v>6800</v>
      </c>
      <c r="K713" s="100">
        <v>630</v>
      </c>
      <c r="L713" s="92">
        <v>13530</v>
      </c>
    </row>
    <row r="714" ht="24" spans="1:12">
      <c r="A714" s="58" t="s">
        <v>2122</v>
      </c>
      <c r="B714" s="58" t="s">
        <v>1895</v>
      </c>
      <c r="C714" s="98" t="s">
        <v>2120</v>
      </c>
      <c r="D714" s="72" t="s">
        <v>18</v>
      </c>
      <c r="E714" s="72" t="s">
        <v>430</v>
      </c>
      <c r="F714" s="72" t="s">
        <v>2123</v>
      </c>
      <c r="G714" s="72" t="s">
        <v>432</v>
      </c>
      <c r="H714" s="72" t="s">
        <v>433</v>
      </c>
      <c r="I714" s="60">
        <v>1</v>
      </c>
      <c r="J714" s="104">
        <v>39800</v>
      </c>
      <c r="K714" s="73">
        <v>10900</v>
      </c>
      <c r="L714" s="60"/>
    </row>
    <row r="715" ht="24" spans="1:12">
      <c r="A715" s="97" t="s">
        <v>2124</v>
      </c>
      <c r="B715" s="97" t="s">
        <v>1895</v>
      </c>
      <c r="C715" s="98" t="s">
        <v>2120</v>
      </c>
      <c r="D715" s="98" t="s">
        <v>55</v>
      </c>
      <c r="E715" s="98" t="s">
        <v>161</v>
      </c>
      <c r="F715" s="98" t="s">
        <v>2125</v>
      </c>
      <c r="G715" s="98" t="s">
        <v>77</v>
      </c>
      <c r="H715" s="98" t="s">
        <v>33</v>
      </c>
      <c r="I715" s="91">
        <v>1</v>
      </c>
      <c r="J715" s="101">
        <v>6600</v>
      </c>
      <c r="K715" s="102">
        <v>2000</v>
      </c>
      <c r="L715" s="91"/>
    </row>
    <row r="716" ht="36" spans="1:12">
      <c r="A716" s="58" t="s">
        <v>2126</v>
      </c>
      <c r="B716" s="58" t="s">
        <v>1895</v>
      </c>
      <c r="C716" s="58" t="s">
        <v>2127</v>
      </c>
      <c r="D716" s="58" t="s">
        <v>18</v>
      </c>
      <c r="E716" s="58" t="s">
        <v>913</v>
      </c>
      <c r="F716" s="58" t="s">
        <v>2128</v>
      </c>
      <c r="G716" s="58" t="s">
        <v>518</v>
      </c>
      <c r="H716" s="58" t="s">
        <v>287</v>
      </c>
      <c r="I716" s="60">
        <v>1</v>
      </c>
      <c r="J716" s="59">
        <v>49000</v>
      </c>
      <c r="K716" s="60">
        <v>12000</v>
      </c>
      <c r="L716" s="60">
        <v>13800</v>
      </c>
    </row>
    <row r="717" ht="24" spans="1:12">
      <c r="A717" s="58" t="s">
        <v>2129</v>
      </c>
      <c r="B717" s="58" t="s">
        <v>1895</v>
      </c>
      <c r="C717" s="58" t="s">
        <v>2127</v>
      </c>
      <c r="D717" s="58" t="s">
        <v>80</v>
      </c>
      <c r="E717" s="58" t="s">
        <v>81</v>
      </c>
      <c r="F717" s="58" t="s">
        <v>2130</v>
      </c>
      <c r="G717" s="58" t="s">
        <v>83</v>
      </c>
      <c r="H717" s="58" t="s">
        <v>84</v>
      </c>
      <c r="I717" s="60">
        <v>1</v>
      </c>
      <c r="J717" s="59">
        <v>5300</v>
      </c>
      <c r="K717" s="60">
        <v>1800</v>
      </c>
      <c r="L717" s="60"/>
    </row>
    <row r="718" ht="24" spans="1:12">
      <c r="A718" s="94" t="s">
        <v>2131</v>
      </c>
      <c r="B718" s="94" t="s">
        <v>1895</v>
      </c>
      <c r="C718" s="96" t="s">
        <v>2132</v>
      </c>
      <c r="D718" s="96" t="s">
        <v>844</v>
      </c>
      <c r="E718" s="96" t="s">
        <v>2133</v>
      </c>
      <c r="F718" s="96" t="s">
        <v>2134</v>
      </c>
      <c r="G718" s="96" t="s">
        <v>847</v>
      </c>
      <c r="H718" s="96" t="s">
        <v>848</v>
      </c>
      <c r="I718" s="92">
        <v>1</v>
      </c>
      <c r="J718" s="99">
        <v>201000</v>
      </c>
      <c r="K718" s="100">
        <v>31300</v>
      </c>
      <c r="L718" s="92">
        <v>31300</v>
      </c>
    </row>
    <row r="719" ht="24" spans="1:12">
      <c r="A719" s="58" t="s">
        <v>2135</v>
      </c>
      <c r="B719" s="58" t="s">
        <v>1895</v>
      </c>
      <c r="C719" s="72" t="s">
        <v>2136</v>
      </c>
      <c r="D719" s="72" t="s">
        <v>38</v>
      </c>
      <c r="E719" s="72" t="s">
        <v>102</v>
      </c>
      <c r="F719" s="72" t="s">
        <v>2137</v>
      </c>
      <c r="G719" s="72" t="s">
        <v>41</v>
      </c>
      <c r="H719" s="72" t="s">
        <v>33</v>
      </c>
      <c r="I719" s="60">
        <v>1</v>
      </c>
      <c r="J719" s="104">
        <v>7100</v>
      </c>
      <c r="K719" s="73">
        <v>1600</v>
      </c>
      <c r="L719" s="60">
        <v>1600</v>
      </c>
    </row>
    <row r="720" ht="24" spans="1:12">
      <c r="A720" s="58" t="s">
        <v>2138</v>
      </c>
      <c r="B720" s="58" t="s">
        <v>1895</v>
      </c>
      <c r="C720" s="72" t="s">
        <v>2139</v>
      </c>
      <c r="D720" s="72" t="s">
        <v>38</v>
      </c>
      <c r="E720" s="72" t="s">
        <v>102</v>
      </c>
      <c r="F720" s="72" t="s">
        <v>2140</v>
      </c>
      <c r="G720" s="72" t="s">
        <v>41</v>
      </c>
      <c r="H720" s="72" t="s">
        <v>33</v>
      </c>
      <c r="I720" s="60">
        <v>1</v>
      </c>
      <c r="J720" s="104">
        <v>6000</v>
      </c>
      <c r="K720" s="73">
        <v>1600</v>
      </c>
      <c r="L720" s="60">
        <v>1600</v>
      </c>
    </row>
    <row r="721" ht="24" spans="1:12">
      <c r="A721" s="58" t="s">
        <v>2141</v>
      </c>
      <c r="B721" s="58" t="s">
        <v>1895</v>
      </c>
      <c r="C721" s="72" t="s">
        <v>2142</v>
      </c>
      <c r="D721" s="72" t="s">
        <v>38</v>
      </c>
      <c r="E721" s="72" t="s">
        <v>1435</v>
      </c>
      <c r="F721" s="72" t="s">
        <v>2143</v>
      </c>
      <c r="G721" s="72" t="s">
        <v>41</v>
      </c>
      <c r="H721" s="72" t="s">
        <v>33</v>
      </c>
      <c r="I721" s="60">
        <v>1</v>
      </c>
      <c r="J721" s="104">
        <v>7100</v>
      </c>
      <c r="K721" s="73">
        <v>1600</v>
      </c>
      <c r="L721" s="60">
        <v>1600</v>
      </c>
    </row>
    <row r="722" ht="24" spans="1:12">
      <c r="A722" s="58" t="s">
        <v>2144</v>
      </c>
      <c r="B722" s="58" t="s">
        <v>1895</v>
      </c>
      <c r="C722" s="98" t="s">
        <v>2145</v>
      </c>
      <c r="D722" s="72" t="s">
        <v>38</v>
      </c>
      <c r="E722" s="72" t="s">
        <v>102</v>
      </c>
      <c r="F722" s="72" t="s">
        <v>2146</v>
      </c>
      <c r="G722" s="72" t="s">
        <v>41</v>
      </c>
      <c r="H722" s="72" t="s">
        <v>33</v>
      </c>
      <c r="I722" s="60">
        <v>1</v>
      </c>
      <c r="J722" s="104">
        <v>8900</v>
      </c>
      <c r="K722" s="73">
        <v>1600</v>
      </c>
      <c r="L722" s="60">
        <v>16900</v>
      </c>
    </row>
    <row r="723" ht="48" spans="1:12">
      <c r="A723" s="58" t="s">
        <v>2147</v>
      </c>
      <c r="B723" s="58" t="s">
        <v>1895</v>
      </c>
      <c r="C723" s="98" t="s">
        <v>2145</v>
      </c>
      <c r="D723" s="72" t="s">
        <v>18</v>
      </c>
      <c r="E723" s="72" t="s">
        <v>549</v>
      </c>
      <c r="F723" s="72" t="s">
        <v>2148</v>
      </c>
      <c r="G723" s="72" t="s">
        <v>360</v>
      </c>
      <c r="H723" s="72" t="s">
        <v>33</v>
      </c>
      <c r="I723" s="60">
        <v>1</v>
      </c>
      <c r="J723" s="104">
        <v>64800</v>
      </c>
      <c r="K723" s="73">
        <v>15300</v>
      </c>
      <c r="L723" s="60"/>
    </row>
    <row r="724" ht="24" spans="1:12">
      <c r="A724" s="97" t="s">
        <v>2149</v>
      </c>
      <c r="B724" s="97" t="s">
        <v>1895</v>
      </c>
      <c r="C724" s="98" t="s">
        <v>2150</v>
      </c>
      <c r="D724" s="98" t="s">
        <v>38</v>
      </c>
      <c r="E724" s="98" t="s">
        <v>102</v>
      </c>
      <c r="F724" s="98" t="s">
        <v>2151</v>
      </c>
      <c r="G724" s="98" t="s">
        <v>41</v>
      </c>
      <c r="H724" s="98" t="s">
        <v>33</v>
      </c>
      <c r="I724" s="91">
        <v>1</v>
      </c>
      <c r="J724" s="101">
        <v>7100</v>
      </c>
      <c r="K724" s="102">
        <v>1600</v>
      </c>
      <c r="L724" s="91">
        <v>1600</v>
      </c>
    </row>
    <row r="725" ht="24" spans="1:12">
      <c r="A725" s="58" t="s">
        <v>2152</v>
      </c>
      <c r="B725" s="58" t="s">
        <v>1895</v>
      </c>
      <c r="C725" s="58" t="s">
        <v>2153</v>
      </c>
      <c r="D725" s="58" t="s">
        <v>18</v>
      </c>
      <c r="E725" s="58" t="s">
        <v>1990</v>
      </c>
      <c r="F725" s="58" t="s">
        <v>2154</v>
      </c>
      <c r="G725" s="58" t="s">
        <v>21</v>
      </c>
      <c r="H725" s="58" t="s">
        <v>1992</v>
      </c>
      <c r="I725" s="60">
        <v>1</v>
      </c>
      <c r="J725" s="59">
        <v>71500</v>
      </c>
      <c r="K725" s="60">
        <v>12000</v>
      </c>
      <c r="L725" s="60">
        <v>15400</v>
      </c>
    </row>
    <row r="726" ht="24" spans="1:12">
      <c r="A726" s="58" t="s">
        <v>2155</v>
      </c>
      <c r="B726" s="58" t="s">
        <v>1895</v>
      </c>
      <c r="C726" s="58" t="s">
        <v>2153</v>
      </c>
      <c r="D726" s="58" t="s">
        <v>24</v>
      </c>
      <c r="E726" s="58" t="s">
        <v>338</v>
      </c>
      <c r="F726" s="58" t="s">
        <v>2156</v>
      </c>
      <c r="G726" s="58" t="s">
        <v>70</v>
      </c>
      <c r="H726" s="58" t="s">
        <v>22</v>
      </c>
      <c r="I726" s="60">
        <v>1</v>
      </c>
      <c r="J726" s="59">
        <v>6800</v>
      </c>
      <c r="K726" s="60">
        <v>1800</v>
      </c>
      <c r="L726" s="60"/>
    </row>
    <row r="727" ht="24" spans="1:12">
      <c r="A727" s="58" t="s">
        <v>2157</v>
      </c>
      <c r="B727" s="58" t="s">
        <v>1895</v>
      </c>
      <c r="C727" s="58" t="s">
        <v>2153</v>
      </c>
      <c r="D727" s="58" t="s">
        <v>38</v>
      </c>
      <c r="E727" s="58" t="s">
        <v>102</v>
      </c>
      <c r="F727" s="58" t="s">
        <v>2158</v>
      </c>
      <c r="G727" s="58" t="s">
        <v>41</v>
      </c>
      <c r="H727" s="58" t="s">
        <v>33</v>
      </c>
      <c r="I727" s="60">
        <v>1</v>
      </c>
      <c r="J727" s="59">
        <v>8800</v>
      </c>
      <c r="K727" s="60">
        <v>1600</v>
      </c>
      <c r="L727" s="60"/>
    </row>
    <row r="728" ht="24" spans="1:12">
      <c r="A728" s="94" t="s">
        <v>2159</v>
      </c>
      <c r="B728" s="94" t="s">
        <v>1895</v>
      </c>
      <c r="C728" s="96" t="s">
        <v>2160</v>
      </c>
      <c r="D728" s="96" t="s">
        <v>38</v>
      </c>
      <c r="E728" s="96" t="s">
        <v>102</v>
      </c>
      <c r="F728" s="96" t="s">
        <v>2161</v>
      </c>
      <c r="G728" s="96" t="s">
        <v>41</v>
      </c>
      <c r="H728" s="96" t="s">
        <v>33</v>
      </c>
      <c r="I728" s="92">
        <v>1</v>
      </c>
      <c r="J728" s="99">
        <v>7100</v>
      </c>
      <c r="K728" s="100">
        <v>1600</v>
      </c>
      <c r="L728" s="92">
        <v>1600</v>
      </c>
    </row>
    <row r="729" ht="24" spans="1:12">
      <c r="A729" s="58" t="s">
        <v>2162</v>
      </c>
      <c r="B729" s="58" t="s">
        <v>1895</v>
      </c>
      <c r="C729" s="72" t="s">
        <v>2163</v>
      </c>
      <c r="D729" s="72" t="s">
        <v>55</v>
      </c>
      <c r="E729" s="72" t="s">
        <v>161</v>
      </c>
      <c r="F729" s="72" t="s">
        <v>2164</v>
      </c>
      <c r="G729" s="72" t="s">
        <v>77</v>
      </c>
      <c r="H729" s="72" t="s">
        <v>33</v>
      </c>
      <c r="I729" s="60">
        <v>1</v>
      </c>
      <c r="J729" s="104">
        <v>6600</v>
      </c>
      <c r="K729" s="73">
        <v>2000</v>
      </c>
      <c r="L729" s="60">
        <v>2000</v>
      </c>
    </row>
    <row r="730" ht="24" spans="1:12">
      <c r="A730" s="58" t="s">
        <v>2165</v>
      </c>
      <c r="B730" s="58" t="s">
        <v>1895</v>
      </c>
      <c r="C730" s="72" t="s">
        <v>2166</v>
      </c>
      <c r="D730" s="72" t="s">
        <v>38</v>
      </c>
      <c r="E730" s="72" t="s">
        <v>102</v>
      </c>
      <c r="F730" s="72" t="s">
        <v>2167</v>
      </c>
      <c r="G730" s="72" t="s">
        <v>41</v>
      </c>
      <c r="H730" s="72" t="s">
        <v>33</v>
      </c>
      <c r="I730" s="60">
        <v>1</v>
      </c>
      <c r="J730" s="104">
        <v>8000</v>
      </c>
      <c r="K730" s="73">
        <v>1600</v>
      </c>
      <c r="L730" s="60">
        <v>1600</v>
      </c>
    </row>
    <row r="731" ht="24" spans="1:12">
      <c r="A731" s="58" t="s">
        <v>2168</v>
      </c>
      <c r="B731" s="58" t="s">
        <v>1895</v>
      </c>
      <c r="C731" s="72" t="s">
        <v>2169</v>
      </c>
      <c r="D731" s="72" t="s">
        <v>38</v>
      </c>
      <c r="E731" s="72" t="s">
        <v>102</v>
      </c>
      <c r="F731" s="72" t="s">
        <v>2170</v>
      </c>
      <c r="G731" s="72" t="s">
        <v>41</v>
      </c>
      <c r="H731" s="72" t="s">
        <v>33</v>
      </c>
      <c r="I731" s="60">
        <v>1</v>
      </c>
      <c r="J731" s="104">
        <v>8000</v>
      </c>
      <c r="K731" s="73">
        <v>1600</v>
      </c>
      <c r="L731" s="60">
        <v>1600</v>
      </c>
    </row>
    <row r="732" ht="24" spans="1:12">
      <c r="A732" s="58" t="s">
        <v>2171</v>
      </c>
      <c r="B732" s="58" t="s">
        <v>1895</v>
      </c>
      <c r="C732" s="72" t="s">
        <v>2172</v>
      </c>
      <c r="D732" s="72" t="s">
        <v>18</v>
      </c>
      <c r="E732" s="72" t="s">
        <v>109</v>
      </c>
      <c r="F732" s="72" t="s">
        <v>2173</v>
      </c>
      <c r="G732" s="72" t="s">
        <v>50</v>
      </c>
      <c r="H732" s="72" t="s">
        <v>33</v>
      </c>
      <c r="I732" s="60">
        <v>1</v>
      </c>
      <c r="J732" s="104">
        <v>48000</v>
      </c>
      <c r="K732" s="73">
        <v>12000</v>
      </c>
      <c r="L732" s="60">
        <v>12000</v>
      </c>
    </row>
    <row r="733" ht="24" spans="1:12">
      <c r="A733" s="97" t="s">
        <v>2174</v>
      </c>
      <c r="B733" s="97" t="s">
        <v>1895</v>
      </c>
      <c r="C733" s="98" t="s">
        <v>2175</v>
      </c>
      <c r="D733" s="98" t="s">
        <v>24</v>
      </c>
      <c r="E733" s="98" t="s">
        <v>2176</v>
      </c>
      <c r="F733" s="98" t="s">
        <v>2177</v>
      </c>
      <c r="G733" s="98" t="s">
        <v>70</v>
      </c>
      <c r="H733" s="98" t="s">
        <v>22</v>
      </c>
      <c r="I733" s="91">
        <v>1</v>
      </c>
      <c r="J733" s="101">
        <v>8600</v>
      </c>
      <c r="K733" s="102">
        <v>1800</v>
      </c>
      <c r="L733" s="91">
        <v>1800</v>
      </c>
    </row>
    <row r="734" ht="36" spans="1:12">
      <c r="A734" s="58" t="s">
        <v>2178</v>
      </c>
      <c r="B734" s="58" t="s">
        <v>1895</v>
      </c>
      <c r="C734" s="58" t="s">
        <v>2179</v>
      </c>
      <c r="D734" s="58" t="s">
        <v>18</v>
      </c>
      <c r="E734" s="58" t="s">
        <v>1075</v>
      </c>
      <c r="F734" s="58" t="s">
        <v>2180</v>
      </c>
      <c r="G734" s="58" t="s">
        <v>1008</v>
      </c>
      <c r="H734" s="58" t="s">
        <v>2181</v>
      </c>
      <c r="I734" s="60">
        <v>1</v>
      </c>
      <c r="J734" s="59">
        <v>67000</v>
      </c>
      <c r="K734" s="60">
        <v>12000</v>
      </c>
      <c r="L734" s="60">
        <v>12400</v>
      </c>
    </row>
    <row r="735" ht="24" spans="1:12">
      <c r="A735" s="58" t="s">
        <v>2182</v>
      </c>
      <c r="B735" s="58" t="s">
        <v>1895</v>
      </c>
      <c r="C735" s="58" t="s">
        <v>2179</v>
      </c>
      <c r="D735" s="58" t="s">
        <v>92</v>
      </c>
      <c r="E735" s="58" t="s">
        <v>552</v>
      </c>
      <c r="F735" s="58" t="s">
        <v>2183</v>
      </c>
      <c r="G735" s="58" t="s">
        <v>123</v>
      </c>
      <c r="H735" s="58" t="s">
        <v>33</v>
      </c>
      <c r="I735" s="60">
        <v>1</v>
      </c>
      <c r="J735" s="59">
        <v>4000</v>
      </c>
      <c r="K735" s="60">
        <v>400</v>
      </c>
      <c r="L735" s="60"/>
    </row>
    <row r="736" ht="24" spans="1:12">
      <c r="A736" s="94" t="s">
        <v>2184</v>
      </c>
      <c r="B736" s="94" t="s">
        <v>1895</v>
      </c>
      <c r="C736" s="96" t="s">
        <v>2185</v>
      </c>
      <c r="D736" s="96" t="s">
        <v>92</v>
      </c>
      <c r="E736" s="96" t="s">
        <v>666</v>
      </c>
      <c r="F736" s="96" t="s">
        <v>2186</v>
      </c>
      <c r="G736" s="96" t="s">
        <v>667</v>
      </c>
      <c r="H736" s="96" t="s">
        <v>668</v>
      </c>
      <c r="I736" s="92">
        <v>1</v>
      </c>
      <c r="J736" s="99">
        <v>14000</v>
      </c>
      <c r="K736" s="100">
        <v>3600</v>
      </c>
      <c r="L736" s="92">
        <v>3600</v>
      </c>
    </row>
    <row r="737" ht="24" spans="1:12">
      <c r="A737" s="58" t="s">
        <v>2187</v>
      </c>
      <c r="B737" s="58" t="s">
        <v>1895</v>
      </c>
      <c r="C737" s="72" t="s">
        <v>2188</v>
      </c>
      <c r="D737" s="72" t="s">
        <v>38</v>
      </c>
      <c r="E737" s="72" t="s">
        <v>102</v>
      </c>
      <c r="F737" s="72" t="s">
        <v>2189</v>
      </c>
      <c r="G737" s="72" t="s">
        <v>41</v>
      </c>
      <c r="H737" s="72" t="s">
        <v>33</v>
      </c>
      <c r="I737" s="60">
        <v>1</v>
      </c>
      <c r="J737" s="104">
        <v>8900</v>
      </c>
      <c r="K737" s="73">
        <v>1600</v>
      </c>
      <c r="L737" s="60">
        <v>1600</v>
      </c>
    </row>
    <row r="738" ht="24" spans="1:12">
      <c r="A738" s="58" t="s">
        <v>2190</v>
      </c>
      <c r="B738" s="58" t="s">
        <v>1895</v>
      </c>
      <c r="C738" s="72" t="s">
        <v>2191</v>
      </c>
      <c r="D738" s="72" t="s">
        <v>43</v>
      </c>
      <c r="E738" s="72" t="s">
        <v>44</v>
      </c>
      <c r="F738" s="72" t="s">
        <v>2192</v>
      </c>
      <c r="G738" s="72" t="s">
        <v>41</v>
      </c>
      <c r="H738" s="72" t="s">
        <v>33</v>
      </c>
      <c r="I738" s="60">
        <v>1</v>
      </c>
      <c r="J738" s="104">
        <v>6000</v>
      </c>
      <c r="K738" s="73">
        <v>630</v>
      </c>
      <c r="L738" s="60">
        <v>630</v>
      </c>
    </row>
    <row r="739" ht="24" spans="1:12">
      <c r="A739" s="58" t="s">
        <v>2193</v>
      </c>
      <c r="B739" s="58" t="s">
        <v>1895</v>
      </c>
      <c r="C739" s="72" t="s">
        <v>2194</v>
      </c>
      <c r="D739" s="72" t="s">
        <v>43</v>
      </c>
      <c r="E739" s="72" t="s">
        <v>640</v>
      </c>
      <c r="F739" s="72" t="s">
        <v>2195</v>
      </c>
      <c r="G739" s="72" t="s">
        <v>159</v>
      </c>
      <c r="H739" s="72" t="s">
        <v>22</v>
      </c>
      <c r="I739" s="60">
        <v>1</v>
      </c>
      <c r="J739" s="104">
        <v>7700</v>
      </c>
      <c r="K739" s="73">
        <v>1800</v>
      </c>
      <c r="L739" s="60">
        <v>1800</v>
      </c>
    </row>
    <row r="740" ht="24" spans="1:12">
      <c r="A740" s="58" t="s">
        <v>2196</v>
      </c>
      <c r="B740" s="58" t="s">
        <v>1895</v>
      </c>
      <c r="C740" s="98" t="s">
        <v>312</v>
      </c>
      <c r="D740" s="72" t="s">
        <v>18</v>
      </c>
      <c r="E740" s="72" t="s">
        <v>1252</v>
      </c>
      <c r="F740" s="72" t="s">
        <v>2197</v>
      </c>
      <c r="G740" s="72" t="s">
        <v>88</v>
      </c>
      <c r="H740" s="72" t="s">
        <v>279</v>
      </c>
      <c r="I740" s="60">
        <v>1</v>
      </c>
      <c r="J740" s="104">
        <v>58000</v>
      </c>
      <c r="K740" s="73">
        <v>10900</v>
      </c>
      <c r="L740" s="60">
        <v>11830</v>
      </c>
    </row>
    <row r="741" ht="24" spans="1:12">
      <c r="A741" s="58" t="s">
        <v>2198</v>
      </c>
      <c r="B741" s="58" t="s">
        <v>1895</v>
      </c>
      <c r="C741" s="98" t="s">
        <v>312</v>
      </c>
      <c r="D741" s="72" t="s">
        <v>24</v>
      </c>
      <c r="E741" s="72" t="s">
        <v>1255</v>
      </c>
      <c r="F741" s="72" t="s">
        <v>2199</v>
      </c>
      <c r="G741" s="72" t="s">
        <v>116</v>
      </c>
      <c r="H741" s="72" t="s">
        <v>283</v>
      </c>
      <c r="I741" s="60">
        <v>1</v>
      </c>
      <c r="J741" s="104">
        <v>3800</v>
      </c>
      <c r="K741" s="73">
        <v>930</v>
      </c>
      <c r="L741" s="60"/>
    </row>
    <row r="742" ht="24" spans="1:12">
      <c r="A742" s="58" t="s">
        <v>2200</v>
      </c>
      <c r="B742" s="58" t="s">
        <v>1895</v>
      </c>
      <c r="C742" s="72" t="s">
        <v>2201</v>
      </c>
      <c r="D742" s="72" t="s">
        <v>43</v>
      </c>
      <c r="E742" s="72" t="s">
        <v>1796</v>
      </c>
      <c r="F742" s="72" t="s">
        <v>2202</v>
      </c>
      <c r="G742" s="72" t="s">
        <v>159</v>
      </c>
      <c r="H742" s="72" t="s">
        <v>22</v>
      </c>
      <c r="I742" s="60">
        <v>1</v>
      </c>
      <c r="J742" s="104">
        <v>5700</v>
      </c>
      <c r="K742" s="73">
        <v>990</v>
      </c>
      <c r="L742" s="60">
        <v>990</v>
      </c>
    </row>
    <row r="743" ht="24" spans="1:12">
      <c r="A743" s="58" t="s">
        <v>2203</v>
      </c>
      <c r="B743" s="58" t="s">
        <v>1895</v>
      </c>
      <c r="C743" s="72" t="s">
        <v>2204</v>
      </c>
      <c r="D743" s="72" t="s">
        <v>43</v>
      </c>
      <c r="E743" s="72" t="s">
        <v>44</v>
      </c>
      <c r="F743" s="72" t="s">
        <v>2205</v>
      </c>
      <c r="G743" s="72" t="s">
        <v>41</v>
      </c>
      <c r="H743" s="72" t="s">
        <v>33</v>
      </c>
      <c r="I743" s="60">
        <v>1</v>
      </c>
      <c r="J743" s="104">
        <v>6800</v>
      </c>
      <c r="K743" s="73">
        <v>630</v>
      </c>
      <c r="L743" s="60">
        <v>630</v>
      </c>
    </row>
    <row r="744" ht="24" spans="1:12">
      <c r="A744" s="58" t="s">
        <v>2206</v>
      </c>
      <c r="B744" s="58" t="s">
        <v>1895</v>
      </c>
      <c r="C744" s="72" t="s">
        <v>2207</v>
      </c>
      <c r="D744" s="72" t="s">
        <v>38</v>
      </c>
      <c r="E744" s="72" t="s">
        <v>1918</v>
      </c>
      <c r="F744" s="72" t="s">
        <v>2208</v>
      </c>
      <c r="G744" s="72" t="s">
        <v>41</v>
      </c>
      <c r="H744" s="72" t="s">
        <v>33</v>
      </c>
      <c r="I744" s="60">
        <v>1</v>
      </c>
      <c r="J744" s="104">
        <v>10900</v>
      </c>
      <c r="K744" s="73">
        <v>1600</v>
      </c>
      <c r="L744" s="60">
        <v>1600</v>
      </c>
    </row>
    <row r="745" ht="24" spans="1:12">
      <c r="A745" s="58" t="s">
        <v>2209</v>
      </c>
      <c r="B745" s="58" t="s">
        <v>1895</v>
      </c>
      <c r="C745" s="72" t="s">
        <v>2210</v>
      </c>
      <c r="D745" s="72" t="s">
        <v>38</v>
      </c>
      <c r="E745" s="72" t="s">
        <v>102</v>
      </c>
      <c r="F745" s="72" t="s">
        <v>2211</v>
      </c>
      <c r="G745" s="72" t="s">
        <v>41</v>
      </c>
      <c r="H745" s="72" t="s">
        <v>33</v>
      </c>
      <c r="I745" s="60">
        <v>1</v>
      </c>
      <c r="J745" s="104">
        <v>8900</v>
      </c>
      <c r="K745" s="73">
        <v>1600</v>
      </c>
      <c r="L745" s="60">
        <v>1600</v>
      </c>
    </row>
    <row r="746" ht="24" spans="1:12">
      <c r="A746" s="58" t="s">
        <v>2212</v>
      </c>
      <c r="B746" s="58" t="s">
        <v>1895</v>
      </c>
      <c r="C746" s="72" t="s">
        <v>2213</v>
      </c>
      <c r="D746" s="72" t="s">
        <v>43</v>
      </c>
      <c r="E746" s="72" t="s">
        <v>44</v>
      </c>
      <c r="F746" s="72" t="s">
        <v>2214</v>
      </c>
      <c r="G746" s="72" t="s">
        <v>41</v>
      </c>
      <c r="H746" s="72" t="s">
        <v>33</v>
      </c>
      <c r="I746" s="60">
        <v>1</v>
      </c>
      <c r="J746" s="104">
        <v>6800</v>
      </c>
      <c r="K746" s="73">
        <v>630</v>
      </c>
      <c r="L746" s="60">
        <v>630</v>
      </c>
    </row>
    <row r="747" ht="24" spans="1:12">
      <c r="A747" s="58" t="s">
        <v>2215</v>
      </c>
      <c r="B747" s="58" t="s">
        <v>1895</v>
      </c>
      <c r="C747" s="72" t="s">
        <v>2216</v>
      </c>
      <c r="D747" s="72" t="s">
        <v>38</v>
      </c>
      <c r="E747" s="72" t="s">
        <v>102</v>
      </c>
      <c r="F747" s="72" t="s">
        <v>2217</v>
      </c>
      <c r="G747" s="72" t="s">
        <v>41</v>
      </c>
      <c r="H747" s="72" t="s">
        <v>33</v>
      </c>
      <c r="I747" s="60">
        <v>1</v>
      </c>
      <c r="J747" s="104">
        <v>8900</v>
      </c>
      <c r="K747" s="73">
        <v>1600</v>
      </c>
      <c r="L747" s="60">
        <v>1600</v>
      </c>
    </row>
    <row r="748" ht="48" spans="1:12">
      <c r="A748" s="58" t="s">
        <v>2218</v>
      </c>
      <c r="B748" s="58" t="s">
        <v>1895</v>
      </c>
      <c r="C748" s="72" t="s">
        <v>2219</v>
      </c>
      <c r="D748" s="72" t="s">
        <v>18</v>
      </c>
      <c r="E748" s="72" t="s">
        <v>549</v>
      </c>
      <c r="F748" s="72" t="s">
        <v>2220</v>
      </c>
      <c r="G748" s="72" t="s">
        <v>360</v>
      </c>
      <c r="H748" s="72" t="s">
        <v>33</v>
      </c>
      <c r="I748" s="60">
        <v>1</v>
      </c>
      <c r="J748" s="104">
        <v>58000</v>
      </c>
      <c r="K748" s="73">
        <v>15300</v>
      </c>
      <c r="L748" s="60">
        <v>15300</v>
      </c>
    </row>
    <row r="749" ht="24" spans="1:12">
      <c r="A749" s="58" t="s">
        <v>2221</v>
      </c>
      <c r="B749" s="58" t="s">
        <v>1895</v>
      </c>
      <c r="C749" s="72" t="s">
        <v>2222</v>
      </c>
      <c r="D749" s="72" t="s">
        <v>18</v>
      </c>
      <c r="E749" s="72" t="s">
        <v>2223</v>
      </c>
      <c r="F749" s="72" t="s">
        <v>2224</v>
      </c>
      <c r="G749" s="72" t="s">
        <v>372</v>
      </c>
      <c r="H749" s="72" t="s">
        <v>22</v>
      </c>
      <c r="I749" s="60">
        <v>1</v>
      </c>
      <c r="J749" s="104">
        <v>59500</v>
      </c>
      <c r="K749" s="73">
        <v>15300</v>
      </c>
      <c r="L749" s="60">
        <v>15300</v>
      </c>
    </row>
    <row r="750" ht="24" spans="1:12">
      <c r="A750" s="58" t="s">
        <v>2225</v>
      </c>
      <c r="B750" s="58" t="s">
        <v>1895</v>
      </c>
      <c r="C750" s="72" t="s">
        <v>2226</v>
      </c>
      <c r="D750" s="72" t="s">
        <v>38</v>
      </c>
      <c r="E750" s="72" t="s">
        <v>102</v>
      </c>
      <c r="F750" s="72" t="s">
        <v>2227</v>
      </c>
      <c r="G750" s="72" t="s">
        <v>41</v>
      </c>
      <c r="H750" s="72" t="s">
        <v>33</v>
      </c>
      <c r="I750" s="60">
        <v>1</v>
      </c>
      <c r="J750" s="104">
        <v>8900</v>
      </c>
      <c r="K750" s="73">
        <v>1600</v>
      </c>
      <c r="L750" s="60">
        <v>1600</v>
      </c>
    </row>
    <row r="751" ht="24" spans="1:12">
      <c r="A751" s="97" t="s">
        <v>2228</v>
      </c>
      <c r="B751" s="97" t="s">
        <v>1895</v>
      </c>
      <c r="C751" s="98" t="s">
        <v>2229</v>
      </c>
      <c r="D751" s="98" t="s">
        <v>47</v>
      </c>
      <c r="E751" s="98" t="s">
        <v>48</v>
      </c>
      <c r="F751" s="98" t="s">
        <v>2230</v>
      </c>
      <c r="G751" s="98" t="s">
        <v>50</v>
      </c>
      <c r="H751" s="98" t="s">
        <v>33</v>
      </c>
      <c r="I751" s="91">
        <v>1</v>
      </c>
      <c r="J751" s="101">
        <v>166000</v>
      </c>
      <c r="K751" s="102">
        <v>40700</v>
      </c>
      <c r="L751" s="91">
        <v>40700</v>
      </c>
    </row>
    <row r="752" ht="24" spans="1:12">
      <c r="A752" s="58" t="s">
        <v>2231</v>
      </c>
      <c r="B752" s="58" t="s">
        <v>1895</v>
      </c>
      <c r="C752" s="58" t="s">
        <v>2232</v>
      </c>
      <c r="D752" s="58" t="s">
        <v>24</v>
      </c>
      <c r="E752" s="58" t="s">
        <v>351</v>
      </c>
      <c r="F752" s="58" t="s">
        <v>2233</v>
      </c>
      <c r="G752" s="58" t="s">
        <v>2117</v>
      </c>
      <c r="H752" s="58" t="s">
        <v>84</v>
      </c>
      <c r="I752" s="60">
        <v>1</v>
      </c>
      <c r="J752" s="59">
        <v>4000</v>
      </c>
      <c r="K752" s="60">
        <v>930</v>
      </c>
      <c r="L752" s="60">
        <v>17830</v>
      </c>
    </row>
    <row r="753" ht="48" spans="1:12">
      <c r="A753" s="58" t="s">
        <v>2234</v>
      </c>
      <c r="B753" s="58" t="s">
        <v>1895</v>
      </c>
      <c r="C753" s="58" t="s">
        <v>2232</v>
      </c>
      <c r="D753" s="58" t="s">
        <v>18</v>
      </c>
      <c r="E753" s="58" t="s">
        <v>549</v>
      </c>
      <c r="F753" s="58" t="s">
        <v>2235</v>
      </c>
      <c r="G753" s="58" t="s">
        <v>360</v>
      </c>
      <c r="H753" s="58" t="s">
        <v>51</v>
      </c>
      <c r="I753" s="60">
        <v>1</v>
      </c>
      <c r="J753" s="59">
        <v>66000</v>
      </c>
      <c r="K753" s="60">
        <v>15300</v>
      </c>
      <c r="L753" s="60"/>
    </row>
    <row r="754" ht="24" spans="1:12">
      <c r="A754" s="58" t="s">
        <v>2236</v>
      </c>
      <c r="B754" s="58" t="s">
        <v>1895</v>
      </c>
      <c r="C754" s="58" t="s">
        <v>2232</v>
      </c>
      <c r="D754" s="58" t="s">
        <v>38</v>
      </c>
      <c r="E754" s="58" t="s">
        <v>1435</v>
      </c>
      <c r="F754" s="58" t="s">
        <v>2237</v>
      </c>
      <c r="G754" s="58" t="s">
        <v>41</v>
      </c>
      <c r="H754" s="58" t="s">
        <v>33</v>
      </c>
      <c r="I754" s="60">
        <v>1</v>
      </c>
      <c r="J754" s="59">
        <v>8900</v>
      </c>
      <c r="K754" s="60">
        <v>1600</v>
      </c>
      <c r="L754" s="60"/>
    </row>
    <row r="755" ht="24" spans="1:12">
      <c r="A755" s="94" t="s">
        <v>2238</v>
      </c>
      <c r="B755" s="94" t="s">
        <v>1895</v>
      </c>
      <c r="C755" s="96" t="s">
        <v>2239</v>
      </c>
      <c r="D755" s="96" t="s">
        <v>47</v>
      </c>
      <c r="E755" s="96" t="s">
        <v>1844</v>
      </c>
      <c r="F755" s="96" t="s">
        <v>2240</v>
      </c>
      <c r="G755" s="96" t="s">
        <v>855</v>
      </c>
      <c r="H755" s="96" t="s">
        <v>22</v>
      </c>
      <c r="I755" s="92">
        <v>1</v>
      </c>
      <c r="J755" s="99">
        <v>89000</v>
      </c>
      <c r="K755" s="100">
        <v>23100</v>
      </c>
      <c r="L755" s="92">
        <v>23100</v>
      </c>
    </row>
    <row r="756" ht="36" spans="1:12">
      <c r="A756" s="58" t="s">
        <v>2241</v>
      </c>
      <c r="B756" s="58" t="s">
        <v>1895</v>
      </c>
      <c r="C756" s="72" t="s">
        <v>2242</v>
      </c>
      <c r="D756" s="72" t="s">
        <v>47</v>
      </c>
      <c r="E756" s="72" t="s">
        <v>1370</v>
      </c>
      <c r="F756" s="72" t="s">
        <v>2243</v>
      </c>
      <c r="G756" s="72" t="s">
        <v>127</v>
      </c>
      <c r="H756" s="72" t="s">
        <v>28</v>
      </c>
      <c r="I756" s="60">
        <v>1</v>
      </c>
      <c r="J756" s="104">
        <v>228000</v>
      </c>
      <c r="K756" s="73">
        <v>55800</v>
      </c>
      <c r="L756" s="60">
        <v>55800</v>
      </c>
    </row>
    <row r="757" ht="24" spans="1:12">
      <c r="A757" s="58" t="s">
        <v>2244</v>
      </c>
      <c r="B757" s="58" t="s">
        <v>1895</v>
      </c>
      <c r="C757" s="72" t="s">
        <v>2245</v>
      </c>
      <c r="D757" s="72" t="s">
        <v>92</v>
      </c>
      <c r="E757" s="72" t="s">
        <v>2246</v>
      </c>
      <c r="F757" s="72" t="s">
        <v>2247</v>
      </c>
      <c r="G757" s="72" t="s">
        <v>667</v>
      </c>
      <c r="H757" s="72" t="s">
        <v>668</v>
      </c>
      <c r="I757" s="60">
        <v>1</v>
      </c>
      <c r="J757" s="104">
        <v>20000</v>
      </c>
      <c r="K757" s="73">
        <v>3600</v>
      </c>
      <c r="L757" s="60">
        <v>3600</v>
      </c>
    </row>
    <row r="758" ht="24" spans="1:12">
      <c r="A758" s="58" t="s">
        <v>2248</v>
      </c>
      <c r="B758" s="58" t="s">
        <v>1895</v>
      </c>
      <c r="C758" s="72" t="s">
        <v>2249</v>
      </c>
      <c r="D758" s="72" t="s">
        <v>80</v>
      </c>
      <c r="E758" s="72" t="s">
        <v>2250</v>
      </c>
      <c r="F758" s="72" t="s">
        <v>2251</v>
      </c>
      <c r="G758" s="72" t="s">
        <v>1141</v>
      </c>
      <c r="H758" s="72" t="s">
        <v>84</v>
      </c>
      <c r="I758" s="60">
        <v>1</v>
      </c>
      <c r="J758" s="104">
        <v>7500</v>
      </c>
      <c r="K758" s="73">
        <v>1800</v>
      </c>
      <c r="L758" s="60">
        <v>1800</v>
      </c>
    </row>
    <row r="759" ht="36" spans="1:12">
      <c r="A759" s="58" t="s">
        <v>2252</v>
      </c>
      <c r="B759" s="58" t="s">
        <v>1895</v>
      </c>
      <c r="C759" s="98" t="s">
        <v>2253</v>
      </c>
      <c r="D759" s="72" t="s">
        <v>47</v>
      </c>
      <c r="E759" s="72" t="s">
        <v>105</v>
      </c>
      <c r="F759" s="72" t="s">
        <v>2254</v>
      </c>
      <c r="G759" s="72" t="s">
        <v>145</v>
      </c>
      <c r="H759" s="72" t="s">
        <v>33</v>
      </c>
      <c r="I759" s="60">
        <v>1</v>
      </c>
      <c r="J759" s="104">
        <v>108000</v>
      </c>
      <c r="K759" s="73">
        <v>23100</v>
      </c>
      <c r="L759" s="60">
        <v>25400</v>
      </c>
    </row>
    <row r="760" ht="24" spans="1:12">
      <c r="A760" s="58" t="s">
        <v>2255</v>
      </c>
      <c r="B760" s="58" t="s">
        <v>1895</v>
      </c>
      <c r="C760" s="98" t="s">
        <v>2253</v>
      </c>
      <c r="D760" s="72" t="s">
        <v>24</v>
      </c>
      <c r="E760" s="72" t="s">
        <v>90</v>
      </c>
      <c r="F760" s="72" t="s">
        <v>2256</v>
      </c>
      <c r="G760" s="72" t="s">
        <v>36</v>
      </c>
      <c r="H760" s="72" t="s">
        <v>33</v>
      </c>
      <c r="I760" s="60">
        <v>1</v>
      </c>
      <c r="J760" s="104">
        <v>11000</v>
      </c>
      <c r="K760" s="73">
        <v>2300</v>
      </c>
      <c r="L760" s="60"/>
    </row>
    <row r="761" ht="24" spans="1:12">
      <c r="A761" s="58" t="s">
        <v>2257</v>
      </c>
      <c r="B761" s="58" t="s">
        <v>1895</v>
      </c>
      <c r="C761" s="72" t="s">
        <v>2258</v>
      </c>
      <c r="D761" s="72" t="s">
        <v>38</v>
      </c>
      <c r="E761" s="72" t="s">
        <v>102</v>
      </c>
      <c r="F761" s="72" t="s">
        <v>2259</v>
      </c>
      <c r="G761" s="72" t="s">
        <v>41</v>
      </c>
      <c r="H761" s="72" t="s">
        <v>33</v>
      </c>
      <c r="I761" s="60">
        <v>1</v>
      </c>
      <c r="J761" s="104">
        <v>9000</v>
      </c>
      <c r="K761" s="73">
        <v>1600</v>
      </c>
      <c r="L761" s="60">
        <v>1600</v>
      </c>
    </row>
    <row r="762" ht="24" spans="1:12">
      <c r="A762" s="58" t="s">
        <v>2260</v>
      </c>
      <c r="B762" s="106" t="s">
        <v>1895</v>
      </c>
      <c r="C762" s="108" t="s">
        <v>2261</v>
      </c>
      <c r="D762" s="108" t="s">
        <v>38</v>
      </c>
      <c r="E762" s="108" t="s">
        <v>39</v>
      </c>
      <c r="F762" s="108" t="s">
        <v>2262</v>
      </c>
      <c r="G762" s="108" t="s">
        <v>41</v>
      </c>
      <c r="H762" s="108" t="s">
        <v>33</v>
      </c>
      <c r="I762" s="60">
        <v>1</v>
      </c>
      <c r="J762" s="104">
        <v>5000</v>
      </c>
      <c r="K762" s="73">
        <v>790</v>
      </c>
      <c r="L762" s="60">
        <v>790</v>
      </c>
    </row>
    <row r="763" ht="24" spans="1:12">
      <c r="A763" s="58" t="s">
        <v>2263</v>
      </c>
      <c r="B763" s="106" t="s">
        <v>1895</v>
      </c>
      <c r="C763" s="107" t="s">
        <v>2264</v>
      </c>
      <c r="D763" s="108" t="s">
        <v>18</v>
      </c>
      <c r="E763" s="108" t="s">
        <v>1990</v>
      </c>
      <c r="F763" s="108" t="s">
        <v>2265</v>
      </c>
      <c r="G763" s="108" t="s">
        <v>21</v>
      </c>
      <c r="H763" s="108" t="s">
        <v>1992</v>
      </c>
      <c r="I763" s="60">
        <v>1</v>
      </c>
      <c r="J763" s="104">
        <v>71000</v>
      </c>
      <c r="K763" s="73">
        <v>12000</v>
      </c>
      <c r="L763" s="111">
        <v>13800</v>
      </c>
    </row>
    <row r="764" ht="24" spans="1:12">
      <c r="A764" s="58" t="s">
        <v>2266</v>
      </c>
      <c r="B764" s="106" t="s">
        <v>1895</v>
      </c>
      <c r="C764" s="107" t="s">
        <v>2264</v>
      </c>
      <c r="D764" s="108" t="s">
        <v>43</v>
      </c>
      <c r="E764" s="108" t="s">
        <v>640</v>
      </c>
      <c r="F764" s="108" t="s">
        <v>2267</v>
      </c>
      <c r="G764" s="108" t="s">
        <v>159</v>
      </c>
      <c r="H764" s="108" t="s">
        <v>22</v>
      </c>
      <c r="I764" s="60">
        <v>1</v>
      </c>
      <c r="J764" s="104">
        <v>7500</v>
      </c>
      <c r="K764" s="73">
        <v>1800</v>
      </c>
      <c r="L764" s="111"/>
    </row>
    <row r="765" ht="24" spans="1:12">
      <c r="A765" s="58" t="s">
        <v>2268</v>
      </c>
      <c r="B765" s="58" t="s">
        <v>1895</v>
      </c>
      <c r="C765" s="72" t="s">
        <v>2269</v>
      </c>
      <c r="D765" s="72" t="s">
        <v>38</v>
      </c>
      <c r="E765" s="72" t="s">
        <v>102</v>
      </c>
      <c r="F765" s="72" t="s">
        <v>2270</v>
      </c>
      <c r="G765" s="72" t="s">
        <v>41</v>
      </c>
      <c r="H765" s="72" t="s">
        <v>33</v>
      </c>
      <c r="I765" s="60">
        <v>1</v>
      </c>
      <c r="J765" s="104">
        <v>9000</v>
      </c>
      <c r="K765" s="73">
        <v>1600</v>
      </c>
      <c r="L765" s="60">
        <v>1600</v>
      </c>
    </row>
    <row r="766" ht="24" spans="1:12">
      <c r="A766" s="58" t="s">
        <v>2271</v>
      </c>
      <c r="B766" s="58" t="s">
        <v>1895</v>
      </c>
      <c r="C766" s="72" t="s">
        <v>2272</v>
      </c>
      <c r="D766" s="72" t="s">
        <v>531</v>
      </c>
      <c r="E766" s="72" t="s">
        <v>532</v>
      </c>
      <c r="F766" s="72" t="s">
        <v>2273</v>
      </c>
      <c r="G766" s="72" t="s">
        <v>534</v>
      </c>
      <c r="H766" s="72" t="s">
        <v>22</v>
      </c>
      <c r="I766" s="60">
        <v>1</v>
      </c>
      <c r="J766" s="104">
        <v>18000</v>
      </c>
      <c r="K766" s="73">
        <v>1860</v>
      </c>
      <c r="L766" s="60">
        <v>1860</v>
      </c>
    </row>
    <row r="767" ht="24" spans="1:12">
      <c r="A767" s="58" t="s">
        <v>2274</v>
      </c>
      <c r="B767" s="58" t="s">
        <v>1895</v>
      </c>
      <c r="C767" s="72" t="s">
        <v>2275</v>
      </c>
      <c r="D767" s="72" t="s">
        <v>38</v>
      </c>
      <c r="E767" s="72" t="s">
        <v>39</v>
      </c>
      <c r="F767" s="72" t="s">
        <v>2276</v>
      </c>
      <c r="G767" s="72" t="s">
        <v>41</v>
      </c>
      <c r="H767" s="72" t="s">
        <v>33</v>
      </c>
      <c r="I767" s="60">
        <v>1</v>
      </c>
      <c r="J767" s="104">
        <v>5000</v>
      </c>
      <c r="K767" s="73">
        <v>790</v>
      </c>
      <c r="L767" s="60">
        <v>790</v>
      </c>
    </row>
    <row r="768" ht="24" spans="1:12">
      <c r="A768" s="58" t="s">
        <v>2277</v>
      </c>
      <c r="B768" s="58" t="s">
        <v>1895</v>
      </c>
      <c r="C768" s="72" t="s">
        <v>2278</v>
      </c>
      <c r="D768" s="72" t="s">
        <v>38</v>
      </c>
      <c r="E768" s="72" t="s">
        <v>102</v>
      </c>
      <c r="F768" s="72" t="s">
        <v>2279</v>
      </c>
      <c r="G768" s="72" t="s">
        <v>41</v>
      </c>
      <c r="H768" s="72" t="s">
        <v>33</v>
      </c>
      <c r="I768" s="60">
        <v>1</v>
      </c>
      <c r="J768" s="104">
        <v>8800</v>
      </c>
      <c r="K768" s="73">
        <v>1600</v>
      </c>
      <c r="L768" s="60">
        <v>1600</v>
      </c>
    </row>
    <row r="769" ht="24" spans="1:12">
      <c r="A769" s="113" t="s">
        <v>2280</v>
      </c>
      <c r="B769" s="113" t="s">
        <v>1895</v>
      </c>
      <c r="C769" s="114" t="s">
        <v>2281</v>
      </c>
      <c r="D769" s="114" t="s">
        <v>38</v>
      </c>
      <c r="E769" s="114" t="s">
        <v>102</v>
      </c>
      <c r="F769" s="114" t="s">
        <v>2282</v>
      </c>
      <c r="G769" s="114" t="s">
        <v>41</v>
      </c>
      <c r="H769" s="114" t="s">
        <v>33</v>
      </c>
      <c r="I769" s="116">
        <v>1</v>
      </c>
      <c r="J769" s="117">
        <v>8000</v>
      </c>
      <c r="K769" s="118">
        <v>1600</v>
      </c>
      <c r="L769" s="116">
        <v>1600</v>
      </c>
    </row>
    <row r="770" ht="24" spans="1:12">
      <c r="A770" s="58" t="s">
        <v>2283</v>
      </c>
      <c r="B770" s="58" t="s">
        <v>1895</v>
      </c>
      <c r="C770" s="72" t="s">
        <v>2284</v>
      </c>
      <c r="D770" s="72" t="s">
        <v>43</v>
      </c>
      <c r="E770" s="72" t="s">
        <v>640</v>
      </c>
      <c r="F770" s="72" t="s">
        <v>2285</v>
      </c>
      <c r="G770" s="72" t="s">
        <v>159</v>
      </c>
      <c r="H770" s="72" t="s">
        <v>22</v>
      </c>
      <c r="I770" s="60">
        <v>1</v>
      </c>
      <c r="J770" s="104">
        <v>7500</v>
      </c>
      <c r="K770" s="73">
        <v>1800</v>
      </c>
      <c r="L770" s="60">
        <v>1800</v>
      </c>
    </row>
    <row r="771" ht="36" spans="1:12">
      <c r="A771" s="58" t="s">
        <v>2286</v>
      </c>
      <c r="B771" s="58" t="s">
        <v>1895</v>
      </c>
      <c r="C771" s="72" t="s">
        <v>2287</v>
      </c>
      <c r="D771" s="72" t="s">
        <v>47</v>
      </c>
      <c r="E771" s="72" t="s">
        <v>105</v>
      </c>
      <c r="F771" s="72" t="s">
        <v>2288</v>
      </c>
      <c r="G771" s="72" t="s">
        <v>145</v>
      </c>
      <c r="H771" s="72" t="s">
        <v>33</v>
      </c>
      <c r="I771" s="60">
        <v>1</v>
      </c>
      <c r="J771" s="104">
        <v>112000</v>
      </c>
      <c r="K771" s="73">
        <v>23100</v>
      </c>
      <c r="L771" s="60">
        <v>23100</v>
      </c>
    </row>
    <row r="772" ht="24" spans="1:12">
      <c r="A772" s="58" t="s">
        <v>2289</v>
      </c>
      <c r="B772" s="58" t="s">
        <v>1895</v>
      </c>
      <c r="C772" s="72" t="s">
        <v>2290</v>
      </c>
      <c r="D772" s="72" t="s">
        <v>92</v>
      </c>
      <c r="E772" s="72" t="s">
        <v>809</v>
      </c>
      <c r="F772" s="72" t="s">
        <v>2291</v>
      </c>
      <c r="G772" s="72" t="s">
        <v>123</v>
      </c>
      <c r="H772" s="72" t="s">
        <v>33</v>
      </c>
      <c r="I772" s="60">
        <v>1</v>
      </c>
      <c r="J772" s="104">
        <v>7100</v>
      </c>
      <c r="K772" s="73">
        <v>1500</v>
      </c>
      <c r="L772" s="60">
        <v>1500</v>
      </c>
    </row>
    <row r="773" ht="24" spans="1:12">
      <c r="A773" s="58" t="s">
        <v>2292</v>
      </c>
      <c r="B773" s="58" t="s">
        <v>1895</v>
      </c>
      <c r="C773" s="72" t="s">
        <v>2293</v>
      </c>
      <c r="D773" s="72" t="s">
        <v>24</v>
      </c>
      <c r="E773" s="72" t="s">
        <v>201</v>
      </c>
      <c r="F773" s="72" t="s">
        <v>2294</v>
      </c>
      <c r="G773" s="72" t="s">
        <v>36</v>
      </c>
      <c r="H773" s="72" t="s">
        <v>154</v>
      </c>
      <c r="I773" s="60">
        <v>1</v>
      </c>
      <c r="J773" s="104">
        <v>7800</v>
      </c>
      <c r="K773" s="73">
        <v>1800</v>
      </c>
      <c r="L773" s="60">
        <v>1800</v>
      </c>
    </row>
    <row r="774" ht="36" spans="1:12">
      <c r="A774" s="58" t="s">
        <v>2295</v>
      </c>
      <c r="B774" s="58" t="s">
        <v>1895</v>
      </c>
      <c r="C774" s="98" t="s">
        <v>2296</v>
      </c>
      <c r="D774" s="72" t="s">
        <v>47</v>
      </c>
      <c r="E774" s="72" t="s">
        <v>105</v>
      </c>
      <c r="F774" s="72" t="s">
        <v>2297</v>
      </c>
      <c r="G774" s="72" t="s">
        <v>145</v>
      </c>
      <c r="H774" s="72" t="s">
        <v>33</v>
      </c>
      <c r="I774" s="60">
        <v>1</v>
      </c>
      <c r="J774" s="104">
        <v>108000</v>
      </c>
      <c r="K774" s="73">
        <v>23100</v>
      </c>
      <c r="L774" s="60">
        <v>24090</v>
      </c>
    </row>
    <row r="775" ht="24" spans="1:12">
      <c r="A775" s="97" t="s">
        <v>2298</v>
      </c>
      <c r="B775" s="97" t="s">
        <v>1895</v>
      </c>
      <c r="C775" s="98" t="s">
        <v>2296</v>
      </c>
      <c r="D775" s="98" t="s">
        <v>43</v>
      </c>
      <c r="E775" s="98" t="s">
        <v>1796</v>
      </c>
      <c r="F775" s="98" t="s">
        <v>2299</v>
      </c>
      <c r="G775" s="98" t="s">
        <v>159</v>
      </c>
      <c r="H775" s="98" t="s">
        <v>22</v>
      </c>
      <c r="I775" s="91">
        <v>1</v>
      </c>
      <c r="J775" s="101">
        <v>4900</v>
      </c>
      <c r="K775" s="102">
        <v>990</v>
      </c>
      <c r="L775" s="91"/>
    </row>
    <row r="776" ht="24" spans="1:12">
      <c r="A776" s="58" t="s">
        <v>2300</v>
      </c>
      <c r="B776" s="58" t="s">
        <v>1895</v>
      </c>
      <c r="C776" s="58" t="s">
        <v>2301</v>
      </c>
      <c r="D776" s="58" t="s">
        <v>38</v>
      </c>
      <c r="E776" s="58" t="s">
        <v>102</v>
      </c>
      <c r="F776" s="58" t="s">
        <v>2302</v>
      </c>
      <c r="G776" s="58" t="s">
        <v>41</v>
      </c>
      <c r="H776" s="58" t="s">
        <v>33</v>
      </c>
      <c r="I776" s="60">
        <v>1</v>
      </c>
      <c r="J776" s="59">
        <v>7500</v>
      </c>
      <c r="K776" s="60">
        <v>1600</v>
      </c>
      <c r="L776" s="60">
        <v>3900</v>
      </c>
    </row>
    <row r="777" ht="24" spans="1:12">
      <c r="A777" s="58" t="s">
        <v>2303</v>
      </c>
      <c r="B777" s="58" t="s">
        <v>1895</v>
      </c>
      <c r="C777" s="58" t="s">
        <v>2301</v>
      </c>
      <c r="D777" s="58" t="s">
        <v>24</v>
      </c>
      <c r="E777" s="58" t="s">
        <v>114</v>
      </c>
      <c r="F777" s="58" t="s">
        <v>2304</v>
      </c>
      <c r="G777" s="58" t="s">
        <v>116</v>
      </c>
      <c r="H777" s="58" t="s">
        <v>33</v>
      </c>
      <c r="I777" s="60">
        <v>1</v>
      </c>
      <c r="J777" s="59">
        <v>9800</v>
      </c>
      <c r="K777" s="60">
        <v>2300</v>
      </c>
      <c r="L777" s="60"/>
    </row>
    <row r="778" ht="24" spans="1:12">
      <c r="A778" s="94" t="s">
        <v>2305</v>
      </c>
      <c r="B778" s="94" t="s">
        <v>1895</v>
      </c>
      <c r="C778" s="96" t="s">
        <v>2306</v>
      </c>
      <c r="D778" s="96" t="s">
        <v>43</v>
      </c>
      <c r="E778" s="96" t="s">
        <v>640</v>
      </c>
      <c r="F778" s="96" t="s">
        <v>2307</v>
      </c>
      <c r="G778" s="96" t="s">
        <v>159</v>
      </c>
      <c r="H778" s="96" t="s">
        <v>154</v>
      </c>
      <c r="I778" s="92">
        <v>1</v>
      </c>
      <c r="J778" s="99">
        <v>7500</v>
      </c>
      <c r="K778" s="100">
        <v>1800</v>
      </c>
      <c r="L778" s="92">
        <v>1800</v>
      </c>
    </row>
    <row r="779" ht="24" spans="1:12">
      <c r="A779" s="97" t="s">
        <v>2308</v>
      </c>
      <c r="B779" s="97" t="s">
        <v>1895</v>
      </c>
      <c r="C779" s="98" t="s">
        <v>2309</v>
      </c>
      <c r="D779" s="98" t="s">
        <v>24</v>
      </c>
      <c r="E779" s="98" t="s">
        <v>72</v>
      </c>
      <c r="F779" s="98" t="s">
        <v>2310</v>
      </c>
      <c r="G779" s="98" t="s">
        <v>70</v>
      </c>
      <c r="H779" s="98" t="s">
        <v>22</v>
      </c>
      <c r="I779" s="91">
        <v>1</v>
      </c>
      <c r="J779" s="101">
        <v>4800</v>
      </c>
      <c r="K779" s="102">
        <v>930</v>
      </c>
      <c r="L779" s="91">
        <v>930</v>
      </c>
    </row>
    <row r="780" ht="24" spans="1:12">
      <c r="A780" s="58" t="s">
        <v>2311</v>
      </c>
      <c r="B780" s="58" t="s">
        <v>1895</v>
      </c>
      <c r="C780" s="58" t="s">
        <v>2312</v>
      </c>
      <c r="D780" s="58" t="s">
        <v>18</v>
      </c>
      <c r="E780" s="58" t="s">
        <v>109</v>
      </c>
      <c r="F780" s="58" t="s">
        <v>2313</v>
      </c>
      <c r="G780" s="58" t="s">
        <v>50</v>
      </c>
      <c r="H780" s="58" t="s">
        <v>33</v>
      </c>
      <c r="I780" s="60">
        <v>1</v>
      </c>
      <c r="J780" s="59">
        <v>53000</v>
      </c>
      <c r="K780" s="60">
        <v>12000</v>
      </c>
      <c r="L780" s="60">
        <v>13330</v>
      </c>
    </row>
    <row r="781" ht="24" spans="1:12">
      <c r="A781" s="58" t="s">
        <v>2314</v>
      </c>
      <c r="B781" s="58" t="s">
        <v>1895</v>
      </c>
      <c r="C781" s="58" t="s">
        <v>2312</v>
      </c>
      <c r="D781" s="58" t="s">
        <v>92</v>
      </c>
      <c r="E781" s="58" t="s">
        <v>552</v>
      </c>
      <c r="F781" s="58" t="s">
        <v>2315</v>
      </c>
      <c r="G781" s="58" t="s">
        <v>123</v>
      </c>
      <c r="H781" s="58" t="s">
        <v>33</v>
      </c>
      <c r="I781" s="60">
        <v>1</v>
      </c>
      <c r="J781" s="59">
        <v>4500</v>
      </c>
      <c r="K781" s="60">
        <v>400</v>
      </c>
      <c r="L781" s="60"/>
    </row>
    <row r="782" ht="24" spans="1:12">
      <c r="A782" s="58" t="s">
        <v>2316</v>
      </c>
      <c r="B782" s="58" t="s">
        <v>1895</v>
      </c>
      <c r="C782" s="58" t="s">
        <v>2312</v>
      </c>
      <c r="D782" s="58" t="s">
        <v>24</v>
      </c>
      <c r="E782" s="58" t="s">
        <v>111</v>
      </c>
      <c r="F782" s="58" t="s">
        <v>2317</v>
      </c>
      <c r="G782" s="58" t="s">
        <v>36</v>
      </c>
      <c r="H782" s="58" t="s">
        <v>33</v>
      </c>
      <c r="I782" s="60">
        <v>1</v>
      </c>
      <c r="J782" s="59">
        <v>4900</v>
      </c>
      <c r="K782" s="60">
        <v>930</v>
      </c>
      <c r="L782" s="60"/>
    </row>
    <row r="783" ht="24" spans="1:12">
      <c r="A783" s="94" t="s">
        <v>2318</v>
      </c>
      <c r="B783" s="94" t="s">
        <v>1895</v>
      </c>
      <c r="C783" s="96" t="s">
        <v>2319</v>
      </c>
      <c r="D783" s="96" t="s">
        <v>80</v>
      </c>
      <c r="E783" s="96" t="s">
        <v>81</v>
      </c>
      <c r="F783" s="96" t="s">
        <v>2320</v>
      </c>
      <c r="G783" s="96" t="s">
        <v>83</v>
      </c>
      <c r="H783" s="96" t="s">
        <v>84</v>
      </c>
      <c r="I783" s="92">
        <v>1</v>
      </c>
      <c r="J783" s="99">
        <v>6500</v>
      </c>
      <c r="K783" s="100">
        <v>1800</v>
      </c>
      <c r="L783" s="92">
        <v>1800</v>
      </c>
    </row>
    <row r="784" ht="24" spans="1:12">
      <c r="A784" s="58" t="s">
        <v>2321</v>
      </c>
      <c r="B784" s="58" t="s">
        <v>1895</v>
      </c>
      <c r="C784" s="72" t="s">
        <v>2322</v>
      </c>
      <c r="D784" s="72" t="s">
        <v>43</v>
      </c>
      <c r="E784" s="72" t="s">
        <v>44</v>
      </c>
      <c r="F784" s="72" t="s">
        <v>2323</v>
      </c>
      <c r="G784" s="72" t="s">
        <v>41</v>
      </c>
      <c r="H784" s="72" t="s">
        <v>33</v>
      </c>
      <c r="I784" s="60">
        <v>1</v>
      </c>
      <c r="J784" s="104">
        <v>6800</v>
      </c>
      <c r="K784" s="73">
        <v>630</v>
      </c>
      <c r="L784" s="60">
        <v>630</v>
      </c>
    </row>
    <row r="785" ht="24" spans="1:12">
      <c r="A785" s="58" t="s">
        <v>2324</v>
      </c>
      <c r="B785" s="58" t="s">
        <v>1895</v>
      </c>
      <c r="C785" s="72" t="s">
        <v>2325</v>
      </c>
      <c r="D785" s="72" t="s">
        <v>38</v>
      </c>
      <c r="E785" s="72" t="s">
        <v>102</v>
      </c>
      <c r="F785" s="72" t="s">
        <v>2326</v>
      </c>
      <c r="G785" s="72" t="s">
        <v>41</v>
      </c>
      <c r="H785" s="72" t="s">
        <v>33</v>
      </c>
      <c r="I785" s="60">
        <v>1</v>
      </c>
      <c r="J785" s="104">
        <v>8900</v>
      </c>
      <c r="K785" s="73">
        <v>1600</v>
      </c>
      <c r="L785" s="60">
        <v>1600</v>
      </c>
    </row>
    <row r="786" ht="24" spans="1:12">
      <c r="A786" s="58" t="s">
        <v>2327</v>
      </c>
      <c r="B786" s="58" t="s">
        <v>1895</v>
      </c>
      <c r="C786" s="72" t="s">
        <v>2328</v>
      </c>
      <c r="D786" s="72" t="s">
        <v>43</v>
      </c>
      <c r="E786" s="72" t="s">
        <v>44</v>
      </c>
      <c r="F786" s="72" t="s">
        <v>2329</v>
      </c>
      <c r="G786" s="72" t="s">
        <v>41</v>
      </c>
      <c r="H786" s="72" t="s">
        <v>33</v>
      </c>
      <c r="I786" s="60">
        <v>1</v>
      </c>
      <c r="J786" s="104">
        <v>6000</v>
      </c>
      <c r="K786" s="73">
        <v>630</v>
      </c>
      <c r="L786" s="60">
        <v>630</v>
      </c>
    </row>
    <row r="787" ht="24" spans="1:12">
      <c r="A787" s="58" t="s">
        <v>2330</v>
      </c>
      <c r="B787" s="58" t="s">
        <v>1895</v>
      </c>
      <c r="C787" s="72" t="s">
        <v>2331</v>
      </c>
      <c r="D787" s="72" t="s">
        <v>38</v>
      </c>
      <c r="E787" s="72" t="s">
        <v>226</v>
      </c>
      <c r="F787" s="72" t="s">
        <v>2332</v>
      </c>
      <c r="G787" s="72" t="s">
        <v>41</v>
      </c>
      <c r="H787" s="72" t="s">
        <v>33</v>
      </c>
      <c r="I787" s="60">
        <v>1</v>
      </c>
      <c r="J787" s="104">
        <v>4000</v>
      </c>
      <c r="K787" s="73">
        <v>790</v>
      </c>
      <c r="L787" s="60">
        <v>790</v>
      </c>
    </row>
    <row r="788" ht="24" spans="1:12">
      <c r="A788" s="58" t="s">
        <v>2333</v>
      </c>
      <c r="B788" s="58" t="s">
        <v>1895</v>
      </c>
      <c r="C788" s="72" t="s">
        <v>2334</v>
      </c>
      <c r="D788" s="72" t="s">
        <v>92</v>
      </c>
      <c r="E788" s="72" t="s">
        <v>121</v>
      </c>
      <c r="F788" s="72" t="s">
        <v>2335</v>
      </c>
      <c r="G788" s="72" t="s">
        <v>123</v>
      </c>
      <c r="H788" s="72" t="s">
        <v>33</v>
      </c>
      <c r="I788" s="60">
        <v>1</v>
      </c>
      <c r="J788" s="104">
        <v>3500</v>
      </c>
      <c r="K788" s="73">
        <v>750</v>
      </c>
      <c r="L788" s="60">
        <v>750</v>
      </c>
    </row>
    <row r="789" ht="24" spans="1:12">
      <c r="A789" s="58" t="s">
        <v>2336</v>
      </c>
      <c r="B789" s="58" t="s">
        <v>1895</v>
      </c>
      <c r="C789" s="72" t="s">
        <v>2337</v>
      </c>
      <c r="D789" s="72" t="s">
        <v>92</v>
      </c>
      <c r="E789" s="72" t="s">
        <v>552</v>
      </c>
      <c r="F789" s="72" t="s">
        <v>2338</v>
      </c>
      <c r="G789" s="72" t="s">
        <v>123</v>
      </c>
      <c r="H789" s="72" t="s">
        <v>33</v>
      </c>
      <c r="I789" s="60">
        <v>1</v>
      </c>
      <c r="J789" s="104">
        <v>5000</v>
      </c>
      <c r="K789" s="73">
        <v>400</v>
      </c>
      <c r="L789" s="60">
        <v>400</v>
      </c>
    </row>
    <row r="790" ht="24" spans="1:12">
      <c r="A790" s="58" t="s">
        <v>2339</v>
      </c>
      <c r="B790" s="58" t="s">
        <v>1895</v>
      </c>
      <c r="C790" s="72" t="s">
        <v>2340</v>
      </c>
      <c r="D790" s="72" t="s">
        <v>55</v>
      </c>
      <c r="E790" s="72" t="s">
        <v>2341</v>
      </c>
      <c r="F790" s="72" t="s">
        <v>2342</v>
      </c>
      <c r="G790" s="72" t="s">
        <v>2343</v>
      </c>
      <c r="H790" s="72" t="s">
        <v>2343</v>
      </c>
      <c r="I790" s="60">
        <v>1</v>
      </c>
      <c r="J790" s="104">
        <v>5504.59</v>
      </c>
      <c r="K790" s="73">
        <v>400</v>
      </c>
      <c r="L790" s="60">
        <v>400</v>
      </c>
    </row>
    <row r="791" ht="24" spans="1:12">
      <c r="A791" s="58" t="s">
        <v>2344</v>
      </c>
      <c r="B791" s="58" t="s">
        <v>1895</v>
      </c>
      <c r="C791" s="72" t="s">
        <v>2345</v>
      </c>
      <c r="D791" s="72" t="s">
        <v>92</v>
      </c>
      <c r="E791" s="72" t="s">
        <v>809</v>
      </c>
      <c r="F791" s="72" t="s">
        <v>2346</v>
      </c>
      <c r="G791" s="72" t="s">
        <v>123</v>
      </c>
      <c r="H791" s="72" t="s">
        <v>33</v>
      </c>
      <c r="I791" s="60">
        <v>1</v>
      </c>
      <c r="J791" s="104">
        <v>4500</v>
      </c>
      <c r="K791" s="73">
        <v>1500</v>
      </c>
      <c r="L791" s="60">
        <v>1500</v>
      </c>
    </row>
    <row r="792" ht="24" spans="1:12">
      <c r="A792" s="58" t="s">
        <v>2347</v>
      </c>
      <c r="B792" s="58" t="s">
        <v>1895</v>
      </c>
      <c r="C792" s="98" t="s">
        <v>2348</v>
      </c>
      <c r="D792" s="72" t="s">
        <v>38</v>
      </c>
      <c r="E792" s="72" t="s">
        <v>1918</v>
      </c>
      <c r="F792" s="72" t="s">
        <v>2349</v>
      </c>
      <c r="G792" s="72" t="s">
        <v>41</v>
      </c>
      <c r="H792" s="72" t="s">
        <v>33</v>
      </c>
      <c r="I792" s="60">
        <v>1</v>
      </c>
      <c r="J792" s="104">
        <v>10000</v>
      </c>
      <c r="K792" s="73">
        <v>1600</v>
      </c>
      <c r="L792" s="60">
        <v>6500</v>
      </c>
    </row>
    <row r="793" ht="24" spans="1:12">
      <c r="A793" s="58" t="s">
        <v>2350</v>
      </c>
      <c r="B793" s="58" t="s">
        <v>1895</v>
      </c>
      <c r="C793" s="98" t="s">
        <v>2348</v>
      </c>
      <c r="D793" s="72" t="s">
        <v>300</v>
      </c>
      <c r="E793" s="72" t="s">
        <v>301</v>
      </c>
      <c r="F793" s="72" t="s">
        <v>2351</v>
      </c>
      <c r="G793" s="72" t="s">
        <v>159</v>
      </c>
      <c r="H793" s="72" t="s">
        <v>33</v>
      </c>
      <c r="I793" s="60">
        <v>1</v>
      </c>
      <c r="J793" s="104">
        <v>5480</v>
      </c>
      <c r="K793" s="73">
        <v>1300</v>
      </c>
      <c r="L793" s="60"/>
    </row>
    <row r="794" ht="24" spans="1:12">
      <c r="A794" s="58" t="s">
        <v>2352</v>
      </c>
      <c r="B794" s="58" t="s">
        <v>1895</v>
      </c>
      <c r="C794" s="98" t="s">
        <v>2348</v>
      </c>
      <c r="D794" s="72" t="s">
        <v>92</v>
      </c>
      <c r="E794" s="72" t="s">
        <v>666</v>
      </c>
      <c r="F794" s="72" t="s">
        <v>2353</v>
      </c>
      <c r="G794" s="72" t="s">
        <v>667</v>
      </c>
      <c r="H794" s="72" t="s">
        <v>668</v>
      </c>
      <c r="I794" s="60">
        <v>1</v>
      </c>
      <c r="J794" s="104">
        <v>19000</v>
      </c>
      <c r="K794" s="73">
        <v>3600</v>
      </c>
      <c r="L794" s="60"/>
    </row>
    <row r="795" ht="24" spans="1:12">
      <c r="A795" s="113" t="s">
        <v>2354</v>
      </c>
      <c r="B795" s="113" t="s">
        <v>1895</v>
      </c>
      <c r="C795" s="114" t="s">
        <v>2355</v>
      </c>
      <c r="D795" s="114" t="s">
        <v>38</v>
      </c>
      <c r="E795" s="114" t="s">
        <v>39</v>
      </c>
      <c r="F795" s="114" t="s">
        <v>2356</v>
      </c>
      <c r="G795" s="114" t="s">
        <v>41</v>
      </c>
      <c r="H795" s="114" t="s">
        <v>33</v>
      </c>
      <c r="I795" s="116">
        <v>1</v>
      </c>
      <c r="J795" s="117">
        <v>5000</v>
      </c>
      <c r="K795" s="118">
        <v>790</v>
      </c>
      <c r="L795" s="116">
        <v>790</v>
      </c>
    </row>
    <row r="796" ht="24" spans="1:12">
      <c r="A796" s="58" t="s">
        <v>2357</v>
      </c>
      <c r="B796" s="58" t="s">
        <v>1895</v>
      </c>
      <c r="C796" s="72" t="s">
        <v>2358</v>
      </c>
      <c r="D796" s="72" t="s">
        <v>38</v>
      </c>
      <c r="E796" s="72" t="s">
        <v>226</v>
      </c>
      <c r="F796" s="72" t="s">
        <v>2359</v>
      </c>
      <c r="G796" s="72" t="s">
        <v>41</v>
      </c>
      <c r="H796" s="72" t="s">
        <v>33</v>
      </c>
      <c r="I796" s="60">
        <v>1</v>
      </c>
      <c r="J796" s="104">
        <v>3100</v>
      </c>
      <c r="K796" s="73">
        <v>790</v>
      </c>
      <c r="L796" s="60">
        <v>790</v>
      </c>
    </row>
    <row r="797" ht="24" spans="1:12">
      <c r="A797" s="58" t="s">
        <v>2360</v>
      </c>
      <c r="B797" s="58" t="s">
        <v>1895</v>
      </c>
      <c r="C797" s="72" t="s">
        <v>2361</v>
      </c>
      <c r="D797" s="72" t="s">
        <v>80</v>
      </c>
      <c r="E797" s="72" t="s">
        <v>192</v>
      </c>
      <c r="F797" s="72" t="s">
        <v>2362</v>
      </c>
      <c r="G797" s="72" t="s">
        <v>83</v>
      </c>
      <c r="H797" s="72" t="s">
        <v>84</v>
      </c>
      <c r="I797" s="60">
        <v>1</v>
      </c>
      <c r="J797" s="104">
        <v>7200</v>
      </c>
      <c r="K797" s="73">
        <v>1800</v>
      </c>
      <c r="L797" s="60">
        <v>1800</v>
      </c>
    </row>
    <row r="798" ht="24" spans="1:12">
      <c r="A798" s="58" t="s">
        <v>2363</v>
      </c>
      <c r="B798" s="58" t="s">
        <v>1895</v>
      </c>
      <c r="C798" s="72" t="s">
        <v>2364</v>
      </c>
      <c r="D798" s="72" t="s">
        <v>237</v>
      </c>
      <c r="E798" s="72" t="s">
        <v>238</v>
      </c>
      <c r="F798" s="72" t="s">
        <v>2365</v>
      </c>
      <c r="G798" s="72" t="s">
        <v>240</v>
      </c>
      <c r="H798" s="72" t="s">
        <v>22</v>
      </c>
      <c r="I798" s="60">
        <v>1</v>
      </c>
      <c r="J798" s="104">
        <v>3450</v>
      </c>
      <c r="K798" s="73">
        <v>700</v>
      </c>
      <c r="L798" s="60">
        <v>700</v>
      </c>
    </row>
    <row r="799" ht="24" spans="1:13">
      <c r="A799" s="113" t="s">
        <v>2366</v>
      </c>
      <c r="B799" s="113" t="s">
        <v>1895</v>
      </c>
      <c r="C799" s="114" t="s">
        <v>2367</v>
      </c>
      <c r="D799" s="114" t="s">
        <v>43</v>
      </c>
      <c r="E799" s="114" t="s">
        <v>44</v>
      </c>
      <c r="F799" s="114" t="s">
        <v>2368</v>
      </c>
      <c r="G799" s="114" t="s">
        <v>41</v>
      </c>
      <c r="H799" s="114" t="s">
        <v>33</v>
      </c>
      <c r="I799" s="116">
        <v>1</v>
      </c>
      <c r="J799" s="117">
        <v>6800</v>
      </c>
      <c r="K799" s="118">
        <v>630</v>
      </c>
      <c r="L799" s="116">
        <v>630</v>
      </c>
      <c r="M799" s="119"/>
    </row>
    <row r="800" ht="24" spans="1:12">
      <c r="A800" s="58" t="s">
        <v>2369</v>
      </c>
      <c r="B800" s="58" t="s">
        <v>1895</v>
      </c>
      <c r="C800" s="72" t="s">
        <v>2370</v>
      </c>
      <c r="D800" s="72" t="s">
        <v>38</v>
      </c>
      <c r="E800" s="72" t="s">
        <v>1435</v>
      </c>
      <c r="F800" s="72" t="s">
        <v>2371</v>
      </c>
      <c r="G800" s="72" t="s">
        <v>41</v>
      </c>
      <c r="H800" s="72" t="s">
        <v>33</v>
      </c>
      <c r="I800" s="60">
        <v>1</v>
      </c>
      <c r="J800" s="104">
        <v>8000</v>
      </c>
      <c r="K800" s="73">
        <v>1600</v>
      </c>
      <c r="L800" s="60">
        <v>1600</v>
      </c>
    </row>
    <row r="801" ht="24" spans="1:12">
      <c r="A801" s="58" t="s">
        <v>2372</v>
      </c>
      <c r="B801" s="58" t="s">
        <v>1895</v>
      </c>
      <c r="C801" s="72" t="s">
        <v>2373</v>
      </c>
      <c r="D801" s="72" t="s">
        <v>38</v>
      </c>
      <c r="E801" s="72" t="s">
        <v>102</v>
      </c>
      <c r="F801" s="72" t="s">
        <v>2374</v>
      </c>
      <c r="G801" s="72" t="s">
        <v>41</v>
      </c>
      <c r="H801" s="72" t="s">
        <v>33</v>
      </c>
      <c r="I801" s="60">
        <v>1</v>
      </c>
      <c r="J801" s="104">
        <v>7900</v>
      </c>
      <c r="K801" s="73">
        <v>1600</v>
      </c>
      <c r="L801" s="60">
        <v>1600</v>
      </c>
    </row>
    <row r="802" ht="24" spans="1:12">
      <c r="A802" s="58" t="s">
        <v>2375</v>
      </c>
      <c r="B802" s="58" t="s">
        <v>1895</v>
      </c>
      <c r="C802" s="72" t="s">
        <v>2376</v>
      </c>
      <c r="D802" s="72" t="s">
        <v>43</v>
      </c>
      <c r="E802" s="72" t="s">
        <v>640</v>
      </c>
      <c r="F802" s="72" t="s">
        <v>2377</v>
      </c>
      <c r="G802" s="72" t="s">
        <v>159</v>
      </c>
      <c r="H802" s="72" t="s">
        <v>159</v>
      </c>
      <c r="I802" s="60">
        <v>1</v>
      </c>
      <c r="J802" s="104">
        <v>7880</v>
      </c>
      <c r="K802" s="73">
        <v>1800</v>
      </c>
      <c r="L802" s="60">
        <v>1800</v>
      </c>
    </row>
    <row r="803" ht="36" spans="1:12">
      <c r="A803" s="58" t="s">
        <v>2378</v>
      </c>
      <c r="B803" s="58" t="s">
        <v>1895</v>
      </c>
      <c r="C803" s="98" t="s">
        <v>2379</v>
      </c>
      <c r="D803" s="72" t="s">
        <v>47</v>
      </c>
      <c r="E803" s="72" t="s">
        <v>105</v>
      </c>
      <c r="F803" s="72" t="s">
        <v>2380</v>
      </c>
      <c r="G803" s="72" t="s">
        <v>145</v>
      </c>
      <c r="H803" s="72" t="s">
        <v>33</v>
      </c>
      <c r="I803" s="60">
        <v>1</v>
      </c>
      <c r="J803" s="104">
        <v>107000</v>
      </c>
      <c r="K803" s="73">
        <v>23100</v>
      </c>
      <c r="L803" s="60">
        <v>26700</v>
      </c>
    </row>
    <row r="804" ht="24" spans="1:12">
      <c r="A804" s="58" t="s">
        <v>2381</v>
      </c>
      <c r="B804" s="58" t="s">
        <v>1895</v>
      </c>
      <c r="C804" s="98" t="s">
        <v>2379</v>
      </c>
      <c r="D804" s="72" t="s">
        <v>92</v>
      </c>
      <c r="E804" s="72" t="s">
        <v>666</v>
      </c>
      <c r="F804" s="72" t="s">
        <v>2382</v>
      </c>
      <c r="G804" s="72" t="s">
        <v>667</v>
      </c>
      <c r="H804" s="72" t="s">
        <v>668</v>
      </c>
      <c r="I804" s="60">
        <v>1</v>
      </c>
      <c r="J804" s="104">
        <v>20000</v>
      </c>
      <c r="K804" s="73">
        <v>3600</v>
      </c>
      <c r="L804" s="60"/>
    </row>
    <row r="805" ht="24" spans="1:12">
      <c r="A805" s="58" t="s">
        <v>2383</v>
      </c>
      <c r="B805" s="58" t="s">
        <v>1895</v>
      </c>
      <c r="C805" s="72" t="s">
        <v>2384</v>
      </c>
      <c r="D805" s="72" t="s">
        <v>18</v>
      </c>
      <c r="E805" s="72" t="s">
        <v>1066</v>
      </c>
      <c r="F805" s="72" t="s">
        <v>2385</v>
      </c>
      <c r="G805" s="72" t="s">
        <v>1068</v>
      </c>
      <c r="H805" s="72" t="s">
        <v>1069</v>
      </c>
      <c r="I805" s="60">
        <v>1</v>
      </c>
      <c r="J805" s="104">
        <v>76000</v>
      </c>
      <c r="K805" s="73">
        <v>23500</v>
      </c>
      <c r="L805" s="60">
        <v>23500</v>
      </c>
    </row>
    <row r="806" ht="34" customHeight="1" spans="1:12">
      <c r="A806" s="113" t="s">
        <v>194</v>
      </c>
      <c r="B806" s="58" t="s">
        <v>1895</v>
      </c>
      <c r="C806" s="115">
        <v>106</v>
      </c>
      <c r="D806" s="113"/>
      <c r="E806" s="113"/>
      <c r="F806" s="113"/>
      <c r="G806" s="113"/>
      <c r="H806" s="113"/>
      <c r="I806" s="116">
        <v>183</v>
      </c>
      <c r="J806" s="104">
        <f>SUM(J623:J805)</f>
        <v>6040764.59</v>
      </c>
      <c r="K806" s="104">
        <f>SUM(K623:K805)</f>
        <v>1377750</v>
      </c>
      <c r="L806" s="60">
        <f>SUM(L623:L805)</f>
        <v>1377750</v>
      </c>
    </row>
    <row r="807" ht="24" spans="1:12">
      <c r="A807" s="72" t="s">
        <v>2386</v>
      </c>
      <c r="B807" s="72" t="s">
        <v>2387</v>
      </c>
      <c r="C807" s="72" t="s">
        <v>2388</v>
      </c>
      <c r="D807" s="72" t="s">
        <v>18</v>
      </c>
      <c r="E807" s="72" t="s">
        <v>2389</v>
      </c>
      <c r="F807" s="72" t="s">
        <v>2390</v>
      </c>
      <c r="G807" s="72" t="s">
        <v>2391</v>
      </c>
      <c r="H807" s="72" t="s">
        <v>2392</v>
      </c>
      <c r="I807" s="73">
        <v>1</v>
      </c>
      <c r="J807" s="73">
        <v>32673.27</v>
      </c>
      <c r="K807" s="73">
        <v>10900</v>
      </c>
      <c r="L807" s="75">
        <v>11830</v>
      </c>
    </row>
    <row r="808" ht="24" spans="1:12">
      <c r="A808" s="72" t="s">
        <v>2393</v>
      </c>
      <c r="B808" s="72" t="s">
        <v>2387</v>
      </c>
      <c r="C808" s="72" t="s">
        <v>2388</v>
      </c>
      <c r="D808" s="72" t="s">
        <v>24</v>
      </c>
      <c r="E808" s="72" t="s">
        <v>403</v>
      </c>
      <c r="F808" s="72" t="s">
        <v>2394</v>
      </c>
      <c r="G808" s="72" t="s">
        <v>36</v>
      </c>
      <c r="H808" s="72" t="s">
        <v>33</v>
      </c>
      <c r="I808" s="73">
        <v>1</v>
      </c>
      <c r="J808" s="73">
        <v>4900</v>
      </c>
      <c r="K808" s="73">
        <v>930</v>
      </c>
      <c r="L808" s="76"/>
    </row>
    <row r="809" ht="24" spans="1:12">
      <c r="A809" s="72" t="s">
        <v>2395</v>
      </c>
      <c r="B809" s="72" t="s">
        <v>2387</v>
      </c>
      <c r="C809" s="72" t="s">
        <v>2396</v>
      </c>
      <c r="D809" s="72" t="s">
        <v>18</v>
      </c>
      <c r="E809" s="72" t="s">
        <v>277</v>
      </c>
      <c r="F809" s="72" t="s">
        <v>2397</v>
      </c>
      <c r="G809" s="72" t="s">
        <v>88</v>
      </c>
      <c r="H809" s="72" t="s">
        <v>84</v>
      </c>
      <c r="I809" s="73">
        <v>1</v>
      </c>
      <c r="J809" s="73">
        <v>55000</v>
      </c>
      <c r="K809" s="73">
        <v>10900</v>
      </c>
      <c r="L809" s="75">
        <v>12230</v>
      </c>
    </row>
    <row r="810" ht="24" spans="1:12">
      <c r="A810" s="72" t="s">
        <v>2398</v>
      </c>
      <c r="B810" s="72" t="s">
        <v>2387</v>
      </c>
      <c r="C810" s="72" t="s">
        <v>2396</v>
      </c>
      <c r="D810" s="72" t="s">
        <v>24</v>
      </c>
      <c r="E810" s="72" t="s">
        <v>403</v>
      </c>
      <c r="F810" s="72" t="s">
        <v>2399</v>
      </c>
      <c r="G810" s="72" t="s">
        <v>36</v>
      </c>
      <c r="H810" s="72" t="s">
        <v>33</v>
      </c>
      <c r="I810" s="73">
        <v>1</v>
      </c>
      <c r="J810" s="73">
        <v>4500</v>
      </c>
      <c r="K810" s="73">
        <v>930</v>
      </c>
      <c r="L810" s="77"/>
    </row>
    <row r="811" ht="24" spans="1:12">
      <c r="A811" s="72" t="s">
        <v>2400</v>
      </c>
      <c r="B811" s="72" t="s">
        <v>2387</v>
      </c>
      <c r="C811" s="72" t="s">
        <v>2396</v>
      </c>
      <c r="D811" s="72" t="s">
        <v>92</v>
      </c>
      <c r="E811" s="72" t="s">
        <v>413</v>
      </c>
      <c r="F811" s="72" t="s">
        <v>2401</v>
      </c>
      <c r="G811" s="72" t="s">
        <v>123</v>
      </c>
      <c r="H811" s="72" t="s">
        <v>33</v>
      </c>
      <c r="I811" s="73">
        <v>1</v>
      </c>
      <c r="J811" s="73">
        <v>4500</v>
      </c>
      <c r="K811" s="73">
        <v>400</v>
      </c>
      <c r="L811" s="76"/>
    </row>
    <row r="812" ht="24" spans="1:12">
      <c r="A812" s="72" t="s">
        <v>2402</v>
      </c>
      <c r="B812" s="72" t="s">
        <v>2387</v>
      </c>
      <c r="C812" s="72" t="s">
        <v>2403</v>
      </c>
      <c r="D812" s="72" t="s">
        <v>18</v>
      </c>
      <c r="E812" s="72" t="s">
        <v>1014</v>
      </c>
      <c r="F812" s="72" t="s">
        <v>2404</v>
      </c>
      <c r="G812" s="72" t="s">
        <v>88</v>
      </c>
      <c r="H812" s="72" t="s">
        <v>89</v>
      </c>
      <c r="I812" s="73">
        <v>1</v>
      </c>
      <c r="J812" s="73">
        <v>185000</v>
      </c>
      <c r="K812" s="73">
        <v>38800</v>
      </c>
      <c r="L812" s="75">
        <v>55000</v>
      </c>
    </row>
    <row r="813" ht="24" spans="1:12">
      <c r="A813" s="72" t="s">
        <v>2405</v>
      </c>
      <c r="B813" s="72" t="s">
        <v>2387</v>
      </c>
      <c r="C813" s="72" t="s">
        <v>2403</v>
      </c>
      <c r="D813" s="72" t="s">
        <v>24</v>
      </c>
      <c r="E813" s="72" t="s">
        <v>702</v>
      </c>
      <c r="F813" s="72" t="s">
        <v>2406</v>
      </c>
      <c r="G813" s="72" t="s">
        <v>27</v>
      </c>
      <c r="H813" s="72" t="s">
        <v>28</v>
      </c>
      <c r="I813" s="73">
        <v>1</v>
      </c>
      <c r="J813" s="73">
        <v>10800</v>
      </c>
      <c r="K813" s="73">
        <v>2300</v>
      </c>
      <c r="L813" s="77"/>
    </row>
    <row r="814" ht="24" spans="1:12">
      <c r="A814" s="72" t="s">
        <v>2407</v>
      </c>
      <c r="B814" s="72" t="s">
        <v>2387</v>
      </c>
      <c r="C814" s="72" t="s">
        <v>2403</v>
      </c>
      <c r="D814" s="72" t="s">
        <v>18</v>
      </c>
      <c r="E814" s="72" t="s">
        <v>921</v>
      </c>
      <c r="F814" s="72" t="s">
        <v>2408</v>
      </c>
      <c r="G814" s="72" t="s">
        <v>292</v>
      </c>
      <c r="H814" s="72" t="s">
        <v>22</v>
      </c>
      <c r="I814" s="73">
        <v>1</v>
      </c>
      <c r="J814" s="73">
        <v>47500</v>
      </c>
      <c r="K814" s="73">
        <v>13900</v>
      </c>
      <c r="L814" s="76"/>
    </row>
    <row r="815" ht="24" spans="1:12">
      <c r="A815" s="72" t="s">
        <v>2409</v>
      </c>
      <c r="B815" s="72" t="s">
        <v>2387</v>
      </c>
      <c r="C815" s="72" t="s">
        <v>2410</v>
      </c>
      <c r="D815" s="72" t="s">
        <v>24</v>
      </c>
      <c r="E815" s="72" t="s">
        <v>1455</v>
      </c>
      <c r="F815" s="72" t="s">
        <v>2411</v>
      </c>
      <c r="G815" s="72" t="s">
        <v>560</v>
      </c>
      <c r="H815" s="72" t="s">
        <v>1457</v>
      </c>
      <c r="I815" s="73">
        <v>1</v>
      </c>
      <c r="J815" s="73">
        <v>5000</v>
      </c>
      <c r="K815" s="73">
        <v>930</v>
      </c>
      <c r="L815" s="75">
        <v>15230</v>
      </c>
    </row>
    <row r="816" ht="24" spans="1:12">
      <c r="A816" s="72" t="s">
        <v>2412</v>
      </c>
      <c r="B816" s="72" t="s">
        <v>2387</v>
      </c>
      <c r="C816" s="72" t="s">
        <v>2410</v>
      </c>
      <c r="D816" s="72" t="s">
        <v>92</v>
      </c>
      <c r="E816" s="72" t="s">
        <v>960</v>
      </c>
      <c r="F816" s="72" t="s">
        <v>2413</v>
      </c>
      <c r="G816" s="72" t="s">
        <v>962</v>
      </c>
      <c r="H816" s="72" t="s">
        <v>33</v>
      </c>
      <c r="I816" s="73">
        <v>1</v>
      </c>
      <c r="J816" s="73">
        <v>5700</v>
      </c>
      <c r="K816" s="73">
        <v>400</v>
      </c>
      <c r="L816" s="77"/>
    </row>
    <row r="817" ht="24" spans="1:12">
      <c r="A817" s="72" t="s">
        <v>2414</v>
      </c>
      <c r="B817" s="72" t="s">
        <v>2387</v>
      </c>
      <c r="C817" s="72" t="s">
        <v>2410</v>
      </c>
      <c r="D817" s="72" t="s">
        <v>18</v>
      </c>
      <c r="E817" s="72" t="s">
        <v>583</v>
      </c>
      <c r="F817" s="72" t="s">
        <v>2415</v>
      </c>
      <c r="G817" s="72" t="s">
        <v>88</v>
      </c>
      <c r="H817" s="72" t="s">
        <v>1457</v>
      </c>
      <c r="I817" s="73">
        <v>1</v>
      </c>
      <c r="J817" s="73">
        <v>75000</v>
      </c>
      <c r="K817" s="73">
        <v>13900</v>
      </c>
      <c r="L817" s="76"/>
    </row>
    <row r="818" ht="24" spans="1:12">
      <c r="A818" s="72" t="s">
        <v>2416</v>
      </c>
      <c r="B818" s="72" t="s">
        <v>2387</v>
      </c>
      <c r="C818" s="72" t="s">
        <v>2417</v>
      </c>
      <c r="D818" s="72" t="s">
        <v>18</v>
      </c>
      <c r="E818" s="72" t="s">
        <v>2389</v>
      </c>
      <c r="F818" s="72" t="s">
        <v>2418</v>
      </c>
      <c r="G818" s="72" t="s">
        <v>2391</v>
      </c>
      <c r="H818" s="72" t="s">
        <v>2392</v>
      </c>
      <c r="I818" s="73">
        <v>1</v>
      </c>
      <c r="J818" s="73">
        <v>32673.27</v>
      </c>
      <c r="K818" s="73">
        <v>10900</v>
      </c>
      <c r="L818" s="75">
        <v>11830</v>
      </c>
    </row>
    <row r="819" ht="24" spans="1:12">
      <c r="A819" s="72" t="s">
        <v>2419</v>
      </c>
      <c r="B819" s="72" t="s">
        <v>2387</v>
      </c>
      <c r="C819" s="72" t="s">
        <v>2417</v>
      </c>
      <c r="D819" s="72" t="s">
        <v>24</v>
      </c>
      <c r="E819" s="72" t="s">
        <v>351</v>
      </c>
      <c r="F819" s="72" t="s">
        <v>2420</v>
      </c>
      <c r="G819" s="72" t="s">
        <v>27</v>
      </c>
      <c r="H819" s="72" t="s">
        <v>28</v>
      </c>
      <c r="I819" s="73">
        <v>1</v>
      </c>
      <c r="J819" s="73">
        <v>5000</v>
      </c>
      <c r="K819" s="73">
        <v>930</v>
      </c>
      <c r="L819" s="76"/>
    </row>
    <row r="820" ht="24" spans="1:12">
      <c r="A820" s="72" t="s">
        <v>2421</v>
      </c>
      <c r="B820" s="72" t="s">
        <v>2387</v>
      </c>
      <c r="C820" s="72" t="s">
        <v>2422</v>
      </c>
      <c r="D820" s="72" t="s">
        <v>531</v>
      </c>
      <c r="E820" s="72" t="s">
        <v>532</v>
      </c>
      <c r="F820" s="72" t="s">
        <v>2423</v>
      </c>
      <c r="G820" s="72" t="s">
        <v>534</v>
      </c>
      <c r="H820" s="72" t="s">
        <v>22</v>
      </c>
      <c r="I820" s="73">
        <v>1</v>
      </c>
      <c r="J820" s="73">
        <v>23500</v>
      </c>
      <c r="K820" s="73">
        <v>1860</v>
      </c>
      <c r="L820" s="75">
        <v>3660</v>
      </c>
    </row>
    <row r="821" ht="24" spans="1:12">
      <c r="A821" s="72" t="s">
        <v>2424</v>
      </c>
      <c r="B821" s="72" t="s">
        <v>2387</v>
      </c>
      <c r="C821" s="72" t="s">
        <v>2422</v>
      </c>
      <c r="D821" s="72" t="s">
        <v>80</v>
      </c>
      <c r="E821" s="72" t="s">
        <v>81</v>
      </c>
      <c r="F821" s="72" t="s">
        <v>2425</v>
      </c>
      <c r="G821" s="72" t="s">
        <v>83</v>
      </c>
      <c r="H821" s="72" t="s">
        <v>84</v>
      </c>
      <c r="I821" s="73">
        <v>1</v>
      </c>
      <c r="J821" s="73">
        <v>5300</v>
      </c>
      <c r="K821" s="73">
        <v>1800</v>
      </c>
      <c r="L821" s="76"/>
    </row>
    <row r="822" ht="24" spans="1:12">
      <c r="A822" s="72" t="s">
        <v>2426</v>
      </c>
      <c r="B822" s="72" t="s">
        <v>2387</v>
      </c>
      <c r="C822" s="72" t="s">
        <v>2427</v>
      </c>
      <c r="D822" s="72" t="s">
        <v>237</v>
      </c>
      <c r="E822" s="72" t="s">
        <v>238</v>
      </c>
      <c r="F822" s="72" t="s">
        <v>2428</v>
      </c>
      <c r="G822" s="72" t="s">
        <v>240</v>
      </c>
      <c r="H822" s="72" t="s">
        <v>22</v>
      </c>
      <c r="I822" s="73">
        <v>1</v>
      </c>
      <c r="J822" s="73">
        <v>3450</v>
      </c>
      <c r="K822" s="73">
        <v>700</v>
      </c>
      <c r="L822" s="120">
        <v>700</v>
      </c>
    </row>
    <row r="823" ht="24" spans="1:12">
      <c r="A823" s="72" t="s">
        <v>2429</v>
      </c>
      <c r="B823" s="72" t="s">
        <v>2387</v>
      </c>
      <c r="C823" s="72" t="s">
        <v>2430</v>
      </c>
      <c r="D823" s="72" t="s">
        <v>24</v>
      </c>
      <c r="E823" s="72" t="s">
        <v>338</v>
      </c>
      <c r="F823" s="72" t="s">
        <v>2431</v>
      </c>
      <c r="G823" s="72" t="s">
        <v>70</v>
      </c>
      <c r="H823" s="72" t="s">
        <v>22</v>
      </c>
      <c r="I823" s="73">
        <v>1</v>
      </c>
      <c r="J823" s="73">
        <v>6900</v>
      </c>
      <c r="K823" s="73">
        <v>1800</v>
      </c>
      <c r="L823" s="75">
        <v>1800</v>
      </c>
    </row>
    <row r="824" ht="36" spans="1:12">
      <c r="A824" s="72" t="s">
        <v>2432</v>
      </c>
      <c r="B824" s="72" t="s">
        <v>2387</v>
      </c>
      <c r="C824" s="72" t="s">
        <v>2433</v>
      </c>
      <c r="D824" s="72" t="s">
        <v>18</v>
      </c>
      <c r="E824" s="72" t="s">
        <v>407</v>
      </c>
      <c r="F824" s="72" t="s">
        <v>2434</v>
      </c>
      <c r="G824" s="72" t="s">
        <v>127</v>
      </c>
      <c r="H824" s="72" t="s">
        <v>28</v>
      </c>
      <c r="I824" s="73">
        <v>1</v>
      </c>
      <c r="J824" s="73">
        <v>54000</v>
      </c>
      <c r="K824" s="73">
        <v>10900</v>
      </c>
      <c r="L824" s="75">
        <v>13830</v>
      </c>
    </row>
    <row r="825" ht="24" spans="1:12">
      <c r="A825" s="72" t="s">
        <v>2435</v>
      </c>
      <c r="B825" s="72" t="s">
        <v>2387</v>
      </c>
      <c r="C825" s="72" t="s">
        <v>2433</v>
      </c>
      <c r="D825" s="72" t="s">
        <v>24</v>
      </c>
      <c r="E825" s="72" t="s">
        <v>351</v>
      </c>
      <c r="F825" s="72" t="s">
        <v>2436</v>
      </c>
      <c r="G825" s="72" t="s">
        <v>27</v>
      </c>
      <c r="H825" s="72" t="s">
        <v>28</v>
      </c>
      <c r="I825" s="73">
        <v>1</v>
      </c>
      <c r="J825" s="73">
        <v>4000</v>
      </c>
      <c r="K825" s="73">
        <v>930</v>
      </c>
      <c r="L825" s="77"/>
    </row>
    <row r="826" ht="24" spans="1:12">
      <c r="A826" s="72" t="s">
        <v>2437</v>
      </c>
      <c r="B826" s="72" t="s">
        <v>2387</v>
      </c>
      <c r="C826" s="72" t="s">
        <v>2433</v>
      </c>
      <c r="D826" s="72" t="s">
        <v>55</v>
      </c>
      <c r="E826" s="72" t="s">
        <v>56</v>
      </c>
      <c r="F826" s="72" t="s">
        <v>2438</v>
      </c>
      <c r="G826" s="72" t="s">
        <v>58</v>
      </c>
      <c r="H826" s="72" t="s">
        <v>22</v>
      </c>
      <c r="I826" s="73">
        <v>1</v>
      </c>
      <c r="J826" s="73">
        <v>7200</v>
      </c>
      <c r="K826" s="73">
        <v>2000</v>
      </c>
      <c r="L826" s="76"/>
    </row>
    <row r="827" ht="24" spans="1:12">
      <c r="A827" s="72" t="s">
        <v>2439</v>
      </c>
      <c r="B827" s="72" t="s">
        <v>2387</v>
      </c>
      <c r="C827" s="72" t="s">
        <v>2440</v>
      </c>
      <c r="D827" s="72" t="s">
        <v>43</v>
      </c>
      <c r="E827" s="72" t="s">
        <v>44</v>
      </c>
      <c r="F827" s="72" t="s">
        <v>2441</v>
      </c>
      <c r="G827" s="72" t="s">
        <v>41</v>
      </c>
      <c r="H827" s="72" t="s">
        <v>33</v>
      </c>
      <c r="I827" s="73">
        <v>1</v>
      </c>
      <c r="J827" s="73">
        <v>6000</v>
      </c>
      <c r="K827" s="73">
        <v>630</v>
      </c>
      <c r="L827" s="75">
        <v>14630</v>
      </c>
    </row>
    <row r="828" ht="24" spans="1:12">
      <c r="A828" s="72" t="s">
        <v>2442</v>
      </c>
      <c r="B828" s="72" t="s">
        <v>2387</v>
      </c>
      <c r="C828" s="72" t="s">
        <v>2440</v>
      </c>
      <c r="D828" s="72" t="s">
        <v>18</v>
      </c>
      <c r="E828" s="72" t="s">
        <v>109</v>
      </c>
      <c r="F828" s="72" t="s">
        <v>2443</v>
      </c>
      <c r="G828" s="72" t="s">
        <v>50</v>
      </c>
      <c r="H828" s="72" t="s">
        <v>33</v>
      </c>
      <c r="I828" s="73">
        <v>1</v>
      </c>
      <c r="J828" s="73">
        <v>48000</v>
      </c>
      <c r="K828" s="73">
        <v>12000</v>
      </c>
      <c r="L828" s="77"/>
    </row>
    <row r="829" ht="24" spans="1:12">
      <c r="A829" s="72" t="s">
        <v>2444</v>
      </c>
      <c r="B829" s="72" t="s">
        <v>2387</v>
      </c>
      <c r="C829" s="72" t="s">
        <v>2440</v>
      </c>
      <c r="D829" s="72" t="s">
        <v>55</v>
      </c>
      <c r="E829" s="72" t="s">
        <v>161</v>
      </c>
      <c r="F829" s="72" t="s">
        <v>2445</v>
      </c>
      <c r="G829" s="72" t="s">
        <v>77</v>
      </c>
      <c r="H829" s="72" t="s">
        <v>33</v>
      </c>
      <c r="I829" s="73">
        <v>1</v>
      </c>
      <c r="J829" s="73">
        <v>6600</v>
      </c>
      <c r="K829" s="73">
        <v>2000</v>
      </c>
      <c r="L829" s="76"/>
    </row>
    <row r="830" ht="24" spans="1:12">
      <c r="A830" s="72" t="s">
        <v>2446</v>
      </c>
      <c r="B830" s="72" t="s">
        <v>2387</v>
      </c>
      <c r="C830" s="72" t="s">
        <v>2447</v>
      </c>
      <c r="D830" s="72" t="s">
        <v>18</v>
      </c>
      <c r="E830" s="72" t="s">
        <v>53</v>
      </c>
      <c r="F830" s="72" t="s">
        <v>2448</v>
      </c>
      <c r="G830" s="72" t="s">
        <v>21</v>
      </c>
      <c r="H830" s="72" t="s">
        <v>22</v>
      </c>
      <c r="I830" s="73">
        <v>1</v>
      </c>
      <c r="J830" s="73">
        <v>55000</v>
      </c>
      <c r="K830" s="73">
        <v>10900</v>
      </c>
      <c r="L830" s="75">
        <v>12900</v>
      </c>
    </row>
    <row r="831" ht="24" spans="1:12">
      <c r="A831" s="72" t="s">
        <v>2449</v>
      </c>
      <c r="B831" s="72" t="s">
        <v>2387</v>
      </c>
      <c r="C831" s="72" t="s">
        <v>2447</v>
      </c>
      <c r="D831" s="72" t="s">
        <v>55</v>
      </c>
      <c r="E831" s="72" t="s">
        <v>56</v>
      </c>
      <c r="F831" s="72" t="s">
        <v>2450</v>
      </c>
      <c r="G831" s="72" t="s">
        <v>58</v>
      </c>
      <c r="H831" s="72" t="s">
        <v>22</v>
      </c>
      <c r="I831" s="73">
        <v>1</v>
      </c>
      <c r="J831" s="73">
        <v>7000</v>
      </c>
      <c r="K831" s="73">
        <v>2000</v>
      </c>
      <c r="L831" s="76"/>
    </row>
    <row r="832" ht="24" spans="1:12">
      <c r="A832" s="72" t="s">
        <v>2451</v>
      </c>
      <c r="B832" s="72" t="s">
        <v>2387</v>
      </c>
      <c r="C832" s="72" t="s">
        <v>2452</v>
      </c>
      <c r="D832" s="72" t="s">
        <v>92</v>
      </c>
      <c r="E832" s="72" t="s">
        <v>185</v>
      </c>
      <c r="F832" s="72" t="s">
        <v>2453</v>
      </c>
      <c r="G832" s="72" t="s">
        <v>123</v>
      </c>
      <c r="H832" s="72" t="s">
        <v>33</v>
      </c>
      <c r="I832" s="73">
        <v>1</v>
      </c>
      <c r="J832" s="73">
        <v>9800</v>
      </c>
      <c r="K832" s="73">
        <v>3600</v>
      </c>
      <c r="L832" s="120">
        <v>3600</v>
      </c>
    </row>
    <row r="833" ht="24" spans="1:12">
      <c r="A833" s="72" t="s">
        <v>2454</v>
      </c>
      <c r="B833" s="72" t="s">
        <v>2387</v>
      </c>
      <c r="C833" s="72" t="s">
        <v>2455</v>
      </c>
      <c r="D833" s="72" t="s">
        <v>134</v>
      </c>
      <c r="E833" s="72" t="s">
        <v>135</v>
      </c>
      <c r="F833" s="72" t="s">
        <v>2456</v>
      </c>
      <c r="G833" s="72" t="s">
        <v>137</v>
      </c>
      <c r="H833" s="72" t="s">
        <v>138</v>
      </c>
      <c r="I833" s="73">
        <v>1</v>
      </c>
      <c r="J833" s="73">
        <v>4350</v>
      </c>
      <c r="K833" s="73">
        <v>1300</v>
      </c>
      <c r="L833" s="75">
        <v>2230</v>
      </c>
    </row>
    <row r="834" ht="24" spans="1:12">
      <c r="A834" s="72" t="s">
        <v>2457</v>
      </c>
      <c r="B834" s="72" t="s">
        <v>2387</v>
      </c>
      <c r="C834" s="72" t="s">
        <v>2455</v>
      </c>
      <c r="D834" s="72" t="s">
        <v>139</v>
      </c>
      <c r="E834" s="72" t="s">
        <v>140</v>
      </c>
      <c r="F834" s="72" t="s">
        <v>2458</v>
      </c>
      <c r="G834" s="72" t="s">
        <v>137</v>
      </c>
      <c r="H834" s="72" t="s">
        <v>138</v>
      </c>
      <c r="I834" s="73">
        <v>1</v>
      </c>
      <c r="J834" s="73">
        <v>3100</v>
      </c>
      <c r="K834" s="73">
        <v>930</v>
      </c>
      <c r="L834" s="76"/>
    </row>
    <row r="835" ht="24" spans="1:12">
      <c r="A835" s="72" t="s">
        <v>2459</v>
      </c>
      <c r="B835" s="72" t="s">
        <v>2387</v>
      </c>
      <c r="C835" s="72" t="s">
        <v>2460</v>
      </c>
      <c r="D835" s="72" t="s">
        <v>237</v>
      </c>
      <c r="E835" s="72" t="s">
        <v>238</v>
      </c>
      <c r="F835" s="72" t="s">
        <v>2461</v>
      </c>
      <c r="G835" s="72" t="s">
        <v>240</v>
      </c>
      <c r="H835" s="72" t="s">
        <v>22</v>
      </c>
      <c r="I835" s="73">
        <v>1</v>
      </c>
      <c r="J835" s="73">
        <v>3200</v>
      </c>
      <c r="K835" s="73">
        <v>700</v>
      </c>
      <c r="L835" s="120">
        <v>700</v>
      </c>
    </row>
    <row r="836" ht="24" spans="1:12">
      <c r="A836" s="72" t="s">
        <v>2462</v>
      </c>
      <c r="B836" s="72" t="s">
        <v>2387</v>
      </c>
      <c r="C836" s="72" t="s">
        <v>204</v>
      </c>
      <c r="D836" s="72" t="s">
        <v>237</v>
      </c>
      <c r="E836" s="72" t="s">
        <v>238</v>
      </c>
      <c r="F836" s="72" t="s">
        <v>2463</v>
      </c>
      <c r="G836" s="72" t="s">
        <v>240</v>
      </c>
      <c r="H836" s="72" t="s">
        <v>22</v>
      </c>
      <c r="I836" s="73">
        <v>1</v>
      </c>
      <c r="J836" s="73">
        <v>3150</v>
      </c>
      <c r="K836" s="73">
        <v>700</v>
      </c>
      <c r="L836" s="75">
        <v>2930</v>
      </c>
    </row>
    <row r="837" ht="24" spans="1:12">
      <c r="A837" s="72" t="s">
        <v>2464</v>
      </c>
      <c r="B837" s="72" t="s">
        <v>2387</v>
      </c>
      <c r="C837" s="72" t="s">
        <v>204</v>
      </c>
      <c r="D837" s="72" t="s">
        <v>139</v>
      </c>
      <c r="E837" s="72" t="s">
        <v>140</v>
      </c>
      <c r="F837" s="72" t="s">
        <v>2465</v>
      </c>
      <c r="G837" s="72" t="s">
        <v>137</v>
      </c>
      <c r="H837" s="72" t="s">
        <v>138</v>
      </c>
      <c r="I837" s="73">
        <v>1</v>
      </c>
      <c r="J837" s="73">
        <v>3100</v>
      </c>
      <c r="K837" s="73">
        <v>930</v>
      </c>
      <c r="L837" s="77"/>
    </row>
    <row r="838" ht="24" spans="1:12">
      <c r="A838" s="72" t="s">
        <v>2466</v>
      </c>
      <c r="B838" s="72" t="s">
        <v>2387</v>
      </c>
      <c r="C838" s="72" t="s">
        <v>204</v>
      </c>
      <c r="D838" s="72" t="s">
        <v>134</v>
      </c>
      <c r="E838" s="72" t="s">
        <v>135</v>
      </c>
      <c r="F838" s="72" t="s">
        <v>2467</v>
      </c>
      <c r="G838" s="72" t="s">
        <v>137</v>
      </c>
      <c r="H838" s="72" t="s">
        <v>138</v>
      </c>
      <c r="I838" s="73">
        <v>1</v>
      </c>
      <c r="J838" s="73">
        <v>4350</v>
      </c>
      <c r="K838" s="73">
        <v>1300</v>
      </c>
      <c r="L838" s="76"/>
    </row>
    <row r="839" ht="36" spans="1:12">
      <c r="A839" s="72" t="s">
        <v>2468</v>
      </c>
      <c r="B839" s="72" t="s">
        <v>2387</v>
      </c>
      <c r="C839" s="72" t="s">
        <v>2469</v>
      </c>
      <c r="D839" s="72" t="s">
        <v>18</v>
      </c>
      <c r="E839" s="72" t="s">
        <v>1376</v>
      </c>
      <c r="F839" s="72" t="s">
        <v>2470</v>
      </c>
      <c r="G839" s="72" t="s">
        <v>1155</v>
      </c>
      <c r="H839" s="72" t="s">
        <v>287</v>
      </c>
      <c r="I839" s="73">
        <v>1</v>
      </c>
      <c r="J839" s="73">
        <v>80000</v>
      </c>
      <c r="K839" s="73">
        <v>24500</v>
      </c>
      <c r="L839" s="120">
        <v>24500</v>
      </c>
    </row>
    <row r="840" ht="24" spans="1:12">
      <c r="A840" s="72" t="s">
        <v>2471</v>
      </c>
      <c r="B840" s="72" t="s">
        <v>2387</v>
      </c>
      <c r="C840" s="72" t="s">
        <v>2472</v>
      </c>
      <c r="D840" s="72" t="s">
        <v>18</v>
      </c>
      <c r="E840" s="72" t="s">
        <v>2223</v>
      </c>
      <c r="F840" s="72" t="s">
        <v>2473</v>
      </c>
      <c r="G840" s="72" t="s">
        <v>372</v>
      </c>
      <c r="H840" s="72" t="s">
        <v>22</v>
      </c>
      <c r="I840" s="73">
        <v>1</v>
      </c>
      <c r="J840" s="73">
        <v>57000</v>
      </c>
      <c r="K840" s="73">
        <v>15300</v>
      </c>
      <c r="L840" s="120">
        <v>15300</v>
      </c>
    </row>
    <row r="841" ht="24" spans="1:12">
      <c r="A841" s="72" t="s">
        <v>2474</v>
      </c>
      <c r="B841" s="72" t="s">
        <v>2387</v>
      </c>
      <c r="C841" s="72" t="s">
        <v>2475</v>
      </c>
      <c r="D841" s="72" t="s">
        <v>92</v>
      </c>
      <c r="E841" s="72" t="s">
        <v>552</v>
      </c>
      <c r="F841" s="72" t="s">
        <v>2476</v>
      </c>
      <c r="G841" s="72" t="s">
        <v>123</v>
      </c>
      <c r="H841" s="72" t="s">
        <v>33</v>
      </c>
      <c r="I841" s="73">
        <v>1</v>
      </c>
      <c r="J841" s="73">
        <v>4800</v>
      </c>
      <c r="K841" s="73">
        <v>400</v>
      </c>
      <c r="L841" s="122">
        <v>15700</v>
      </c>
    </row>
    <row r="842" ht="48" spans="1:12">
      <c r="A842" s="72" t="s">
        <v>2477</v>
      </c>
      <c r="B842" s="72" t="s">
        <v>2387</v>
      </c>
      <c r="C842" s="72" t="s">
        <v>2475</v>
      </c>
      <c r="D842" s="72" t="s">
        <v>18</v>
      </c>
      <c r="E842" s="72" t="s">
        <v>549</v>
      </c>
      <c r="F842" s="72" t="s">
        <v>2478</v>
      </c>
      <c r="G842" s="72" t="s">
        <v>360</v>
      </c>
      <c r="H842" s="72" t="s">
        <v>33</v>
      </c>
      <c r="I842" s="73">
        <v>1</v>
      </c>
      <c r="J842" s="73">
        <v>60000</v>
      </c>
      <c r="K842" s="73">
        <v>15300</v>
      </c>
      <c r="L842" s="123"/>
    </row>
    <row r="843" ht="24" spans="1:12">
      <c r="A843" s="72" t="s">
        <v>2479</v>
      </c>
      <c r="B843" s="72" t="s">
        <v>2387</v>
      </c>
      <c r="C843" s="72" t="s">
        <v>2480</v>
      </c>
      <c r="D843" s="72" t="s">
        <v>80</v>
      </c>
      <c r="E843" s="72" t="s">
        <v>2250</v>
      </c>
      <c r="F843" s="72" t="s">
        <v>2481</v>
      </c>
      <c r="G843" s="72" t="s">
        <v>1141</v>
      </c>
      <c r="H843" s="72" t="s">
        <v>84</v>
      </c>
      <c r="I843" s="73">
        <v>1</v>
      </c>
      <c r="J843" s="73">
        <v>7000</v>
      </c>
      <c r="K843" s="73">
        <v>1800</v>
      </c>
      <c r="L843" s="120">
        <v>1800</v>
      </c>
    </row>
    <row r="844" ht="60" spans="1:12">
      <c r="A844" s="72" t="s">
        <v>2482</v>
      </c>
      <c r="B844" s="72" t="s">
        <v>2387</v>
      </c>
      <c r="C844" s="72" t="s">
        <v>2483</v>
      </c>
      <c r="D844" s="72" t="s">
        <v>18</v>
      </c>
      <c r="E844" s="72" t="s">
        <v>332</v>
      </c>
      <c r="F844" s="72" t="s">
        <v>2484</v>
      </c>
      <c r="G844" s="72" t="s">
        <v>32</v>
      </c>
      <c r="H844" s="72" t="s">
        <v>33</v>
      </c>
      <c r="I844" s="73">
        <v>1</v>
      </c>
      <c r="J844" s="73">
        <v>163000</v>
      </c>
      <c r="K844" s="73">
        <v>45700</v>
      </c>
      <c r="L844" s="75">
        <v>51100</v>
      </c>
    </row>
    <row r="845" ht="24" spans="1:12">
      <c r="A845" s="72" t="s">
        <v>2485</v>
      </c>
      <c r="B845" s="72" t="s">
        <v>2387</v>
      </c>
      <c r="C845" s="72" t="s">
        <v>2483</v>
      </c>
      <c r="D845" s="72" t="s">
        <v>24</v>
      </c>
      <c r="E845" s="72" t="s">
        <v>1974</v>
      </c>
      <c r="F845" s="72" t="s">
        <v>2486</v>
      </c>
      <c r="G845" s="72" t="s">
        <v>36</v>
      </c>
      <c r="H845" s="72" t="s">
        <v>33</v>
      </c>
      <c r="I845" s="73">
        <v>1</v>
      </c>
      <c r="J845" s="73">
        <v>9000</v>
      </c>
      <c r="K845" s="73">
        <v>1800</v>
      </c>
      <c r="L845" s="77"/>
    </row>
    <row r="846" ht="24" spans="1:12">
      <c r="A846" s="72" t="s">
        <v>2487</v>
      </c>
      <c r="B846" s="72" t="s">
        <v>2387</v>
      </c>
      <c r="C846" s="72" t="s">
        <v>2483</v>
      </c>
      <c r="D846" s="72" t="s">
        <v>92</v>
      </c>
      <c r="E846" s="72" t="s">
        <v>1508</v>
      </c>
      <c r="F846" s="72" t="s">
        <v>2488</v>
      </c>
      <c r="G846" s="72" t="s">
        <v>962</v>
      </c>
      <c r="H846" s="72" t="s">
        <v>33</v>
      </c>
      <c r="I846" s="73">
        <v>1</v>
      </c>
      <c r="J846" s="73">
        <v>16500</v>
      </c>
      <c r="K846" s="73">
        <v>3600</v>
      </c>
      <c r="L846" s="76"/>
    </row>
    <row r="847" ht="24" spans="1:12">
      <c r="A847" s="72" t="s">
        <v>2489</v>
      </c>
      <c r="B847" s="72" t="s">
        <v>2387</v>
      </c>
      <c r="C847" s="72" t="s">
        <v>2490</v>
      </c>
      <c r="D847" s="72" t="s">
        <v>139</v>
      </c>
      <c r="E847" s="72" t="s">
        <v>140</v>
      </c>
      <c r="F847" s="72" t="s">
        <v>2491</v>
      </c>
      <c r="G847" s="72" t="s">
        <v>137</v>
      </c>
      <c r="H847" s="72" t="s">
        <v>138</v>
      </c>
      <c r="I847" s="73">
        <v>1</v>
      </c>
      <c r="J847" s="73">
        <v>3100</v>
      </c>
      <c r="K847" s="73">
        <v>930</v>
      </c>
      <c r="L847" s="75">
        <v>2230</v>
      </c>
    </row>
    <row r="848" ht="24" spans="1:12">
      <c r="A848" s="72" t="s">
        <v>2492</v>
      </c>
      <c r="B848" s="72" t="s">
        <v>2387</v>
      </c>
      <c r="C848" s="72" t="s">
        <v>2490</v>
      </c>
      <c r="D848" s="72" t="s">
        <v>134</v>
      </c>
      <c r="E848" s="72" t="s">
        <v>135</v>
      </c>
      <c r="F848" s="72" t="s">
        <v>2493</v>
      </c>
      <c r="G848" s="72" t="s">
        <v>137</v>
      </c>
      <c r="H848" s="72" t="s">
        <v>138</v>
      </c>
      <c r="I848" s="73">
        <v>1</v>
      </c>
      <c r="J848" s="73">
        <v>4350</v>
      </c>
      <c r="K848" s="73">
        <v>1300</v>
      </c>
      <c r="L848" s="76"/>
    </row>
    <row r="849" ht="24" spans="1:12">
      <c r="A849" s="72" t="s">
        <v>2494</v>
      </c>
      <c r="B849" s="72" t="s">
        <v>2387</v>
      </c>
      <c r="C849" s="72" t="s">
        <v>2495</v>
      </c>
      <c r="D849" s="72" t="s">
        <v>2496</v>
      </c>
      <c r="E849" s="72" t="s">
        <v>2497</v>
      </c>
      <c r="F849" s="72" t="s">
        <v>2498</v>
      </c>
      <c r="G849" s="72" t="s">
        <v>2499</v>
      </c>
      <c r="H849" s="72" t="s">
        <v>2499</v>
      </c>
      <c r="I849" s="73">
        <v>1</v>
      </c>
      <c r="J849" s="73">
        <v>19724.77</v>
      </c>
      <c r="K849" s="73">
        <v>5500</v>
      </c>
      <c r="L849" s="75">
        <v>11000</v>
      </c>
    </row>
    <row r="850" ht="24" spans="1:12">
      <c r="A850" s="72" t="s">
        <v>2500</v>
      </c>
      <c r="B850" s="72" t="s">
        <v>2387</v>
      </c>
      <c r="C850" s="72" t="s">
        <v>2495</v>
      </c>
      <c r="D850" s="72" t="s">
        <v>2496</v>
      </c>
      <c r="E850" s="72" t="s">
        <v>2501</v>
      </c>
      <c r="F850" s="72" t="s">
        <v>2502</v>
      </c>
      <c r="G850" s="72" t="s">
        <v>2499</v>
      </c>
      <c r="H850" s="72" t="s">
        <v>2499</v>
      </c>
      <c r="I850" s="73">
        <v>1</v>
      </c>
      <c r="J850" s="73">
        <v>17889.91</v>
      </c>
      <c r="K850" s="73">
        <v>5500</v>
      </c>
      <c r="L850" s="76"/>
    </row>
    <row r="851" ht="36" spans="1:12">
      <c r="A851" s="72" t="s">
        <v>2503</v>
      </c>
      <c r="B851" s="72" t="s">
        <v>2387</v>
      </c>
      <c r="C851" s="72" t="s">
        <v>2504</v>
      </c>
      <c r="D851" s="72" t="s">
        <v>18</v>
      </c>
      <c r="E851" s="72" t="s">
        <v>2505</v>
      </c>
      <c r="F851" s="72" t="s">
        <v>2506</v>
      </c>
      <c r="G851" s="72" t="s">
        <v>2507</v>
      </c>
      <c r="H851" s="72" t="s">
        <v>780</v>
      </c>
      <c r="I851" s="73">
        <v>1</v>
      </c>
      <c r="J851" s="73">
        <v>56000</v>
      </c>
      <c r="K851" s="73">
        <v>10300</v>
      </c>
      <c r="L851" s="120">
        <v>10300</v>
      </c>
    </row>
    <row r="852" ht="24" spans="1:12">
      <c r="A852" s="72" t="s">
        <v>2508</v>
      </c>
      <c r="B852" s="72" t="s">
        <v>2387</v>
      </c>
      <c r="C852" s="72" t="s">
        <v>2509</v>
      </c>
      <c r="D852" s="72" t="s">
        <v>55</v>
      </c>
      <c r="E852" s="72" t="s">
        <v>161</v>
      </c>
      <c r="F852" s="72" t="s">
        <v>2510</v>
      </c>
      <c r="G852" s="72" t="s">
        <v>77</v>
      </c>
      <c r="H852" s="72" t="s">
        <v>33</v>
      </c>
      <c r="I852" s="73">
        <v>1</v>
      </c>
      <c r="J852" s="73">
        <v>6600</v>
      </c>
      <c r="K852" s="73">
        <v>2000</v>
      </c>
      <c r="L852" s="120">
        <v>2000</v>
      </c>
    </row>
    <row r="853" ht="24" spans="1:12">
      <c r="A853" s="72" t="s">
        <v>2511</v>
      </c>
      <c r="B853" s="72" t="s">
        <v>2387</v>
      </c>
      <c r="C853" s="72" t="s">
        <v>2512</v>
      </c>
      <c r="D853" s="72" t="s">
        <v>55</v>
      </c>
      <c r="E853" s="72" t="s">
        <v>161</v>
      </c>
      <c r="F853" s="72" t="s">
        <v>2513</v>
      </c>
      <c r="G853" s="72" t="s">
        <v>77</v>
      </c>
      <c r="H853" s="72" t="s">
        <v>33</v>
      </c>
      <c r="I853" s="73">
        <v>1</v>
      </c>
      <c r="J853" s="73">
        <v>6600</v>
      </c>
      <c r="K853" s="73">
        <v>2000</v>
      </c>
      <c r="L853" s="120">
        <v>2000</v>
      </c>
    </row>
    <row r="854" ht="24" spans="1:12">
      <c r="A854" s="72" t="s">
        <v>2514</v>
      </c>
      <c r="B854" s="72" t="s">
        <v>2387</v>
      </c>
      <c r="C854" s="72" t="s">
        <v>2515</v>
      </c>
      <c r="D854" s="72" t="s">
        <v>43</v>
      </c>
      <c r="E854" s="72" t="s">
        <v>157</v>
      </c>
      <c r="F854" s="72" t="s">
        <v>2516</v>
      </c>
      <c r="G854" s="72" t="s">
        <v>159</v>
      </c>
      <c r="H854" s="72" t="s">
        <v>22</v>
      </c>
      <c r="I854" s="73">
        <v>1</v>
      </c>
      <c r="J854" s="73">
        <v>3960</v>
      </c>
      <c r="K854" s="73">
        <v>990</v>
      </c>
      <c r="L854" s="120">
        <v>990</v>
      </c>
    </row>
    <row r="855" ht="24" spans="1:12">
      <c r="A855" s="72" t="s">
        <v>2517</v>
      </c>
      <c r="B855" s="72" t="s">
        <v>2387</v>
      </c>
      <c r="C855" s="72" t="s">
        <v>2518</v>
      </c>
      <c r="D855" s="72" t="s">
        <v>18</v>
      </c>
      <c r="E855" s="72" t="s">
        <v>1734</v>
      </c>
      <c r="F855" s="72" t="s">
        <v>2519</v>
      </c>
      <c r="G855" s="72" t="s">
        <v>394</v>
      </c>
      <c r="H855" s="72" t="s">
        <v>1469</v>
      </c>
      <c r="I855" s="73">
        <v>1</v>
      </c>
      <c r="J855" s="73">
        <v>55500</v>
      </c>
      <c r="K855" s="73">
        <v>13900</v>
      </c>
      <c r="L855" s="75">
        <v>17000</v>
      </c>
    </row>
    <row r="856" ht="24" spans="1:12">
      <c r="A856" s="72" t="s">
        <v>2520</v>
      </c>
      <c r="B856" s="72" t="s">
        <v>2387</v>
      </c>
      <c r="C856" s="72" t="s">
        <v>2518</v>
      </c>
      <c r="D856" s="72" t="s">
        <v>237</v>
      </c>
      <c r="E856" s="72" t="s">
        <v>2521</v>
      </c>
      <c r="F856" s="72" t="s">
        <v>2522</v>
      </c>
      <c r="G856" s="72" t="s">
        <v>2523</v>
      </c>
      <c r="H856" s="72" t="s">
        <v>2523</v>
      </c>
      <c r="I856" s="73">
        <v>1</v>
      </c>
      <c r="J856" s="73">
        <v>9700</v>
      </c>
      <c r="K856" s="73">
        <v>3100</v>
      </c>
      <c r="L856" s="76"/>
    </row>
    <row r="857" ht="36" spans="1:12">
      <c r="A857" s="72" t="s">
        <v>2524</v>
      </c>
      <c r="B857" s="72" t="s">
        <v>2387</v>
      </c>
      <c r="C857" s="72" t="s">
        <v>2525</v>
      </c>
      <c r="D857" s="72" t="s">
        <v>18</v>
      </c>
      <c r="E857" s="72" t="s">
        <v>1075</v>
      </c>
      <c r="F857" s="72" t="s">
        <v>2526</v>
      </c>
      <c r="G857" s="72" t="s">
        <v>1008</v>
      </c>
      <c r="H857" s="72" t="s">
        <v>433</v>
      </c>
      <c r="I857" s="73">
        <v>1</v>
      </c>
      <c r="J857" s="73">
        <v>68000</v>
      </c>
      <c r="K857" s="73">
        <v>12000</v>
      </c>
      <c r="L857" s="75">
        <v>14430</v>
      </c>
    </row>
    <row r="858" ht="24" spans="1:12">
      <c r="A858" s="72" t="s">
        <v>2527</v>
      </c>
      <c r="B858" s="72" t="s">
        <v>2387</v>
      </c>
      <c r="C858" s="72" t="s">
        <v>2525</v>
      </c>
      <c r="D858" s="72" t="s">
        <v>92</v>
      </c>
      <c r="E858" s="72" t="s">
        <v>1078</v>
      </c>
      <c r="F858" s="72" t="s">
        <v>2528</v>
      </c>
      <c r="G858" s="72" t="s">
        <v>710</v>
      </c>
      <c r="H858" s="72" t="s">
        <v>423</v>
      </c>
      <c r="I858" s="73">
        <v>1</v>
      </c>
      <c r="J858" s="73">
        <v>7000</v>
      </c>
      <c r="K858" s="73">
        <v>1500</v>
      </c>
      <c r="L858" s="77"/>
    </row>
    <row r="859" ht="24" spans="1:12">
      <c r="A859" s="72" t="s">
        <v>2529</v>
      </c>
      <c r="B859" s="72" t="s">
        <v>2387</v>
      </c>
      <c r="C859" s="72" t="s">
        <v>2525</v>
      </c>
      <c r="D859" s="72" t="s">
        <v>24</v>
      </c>
      <c r="E859" s="72" t="s">
        <v>1081</v>
      </c>
      <c r="F859" s="72" t="s">
        <v>2530</v>
      </c>
      <c r="G859" s="72" t="s">
        <v>27</v>
      </c>
      <c r="H859" s="72" t="s">
        <v>423</v>
      </c>
      <c r="I859" s="73">
        <v>1</v>
      </c>
      <c r="J859" s="73">
        <v>6500</v>
      </c>
      <c r="K859" s="73">
        <v>930</v>
      </c>
      <c r="L859" s="76"/>
    </row>
    <row r="860" ht="36" spans="1:12">
      <c r="A860" s="72" t="s">
        <v>2531</v>
      </c>
      <c r="B860" s="72" t="s">
        <v>2387</v>
      </c>
      <c r="C860" s="72" t="s">
        <v>2532</v>
      </c>
      <c r="D860" s="72" t="s">
        <v>18</v>
      </c>
      <c r="E860" s="72" t="s">
        <v>213</v>
      </c>
      <c r="F860" s="72" t="s">
        <v>2533</v>
      </c>
      <c r="G860" s="72" t="s">
        <v>215</v>
      </c>
      <c r="H860" s="72" t="s">
        <v>543</v>
      </c>
      <c r="I860" s="73">
        <v>1</v>
      </c>
      <c r="J860" s="73">
        <v>53800</v>
      </c>
      <c r="K860" s="73">
        <v>15300</v>
      </c>
      <c r="L860" s="75">
        <v>16230</v>
      </c>
    </row>
    <row r="861" ht="24" spans="1:12">
      <c r="A861" s="72" t="s">
        <v>2534</v>
      </c>
      <c r="B861" s="72" t="s">
        <v>2387</v>
      </c>
      <c r="C861" s="72" t="s">
        <v>2532</v>
      </c>
      <c r="D861" s="72" t="s">
        <v>24</v>
      </c>
      <c r="E861" s="72" t="s">
        <v>281</v>
      </c>
      <c r="F861" s="72" t="s">
        <v>2535</v>
      </c>
      <c r="G861" s="72" t="s">
        <v>27</v>
      </c>
      <c r="H861" s="72" t="s">
        <v>543</v>
      </c>
      <c r="I861" s="73">
        <v>1</v>
      </c>
      <c r="J861" s="73">
        <v>5000</v>
      </c>
      <c r="K861" s="73">
        <v>930</v>
      </c>
      <c r="L861" s="76"/>
    </row>
    <row r="862" ht="36" spans="1:12">
      <c r="A862" s="72" t="s">
        <v>2536</v>
      </c>
      <c r="B862" s="72" t="s">
        <v>2387</v>
      </c>
      <c r="C862" s="72" t="s">
        <v>2537</v>
      </c>
      <c r="D862" s="72" t="s">
        <v>47</v>
      </c>
      <c r="E862" s="72" t="s">
        <v>105</v>
      </c>
      <c r="F862" s="72" t="s">
        <v>2538</v>
      </c>
      <c r="G862" s="72" t="s">
        <v>145</v>
      </c>
      <c r="H862" s="72" t="s">
        <v>33</v>
      </c>
      <c r="I862" s="73">
        <v>1</v>
      </c>
      <c r="J862" s="73">
        <v>107000</v>
      </c>
      <c r="K862" s="73">
        <v>23100</v>
      </c>
      <c r="L862" s="120">
        <v>23100</v>
      </c>
    </row>
    <row r="863" ht="24" spans="1:12">
      <c r="A863" s="72" t="s">
        <v>2539</v>
      </c>
      <c r="B863" s="72" t="s">
        <v>2387</v>
      </c>
      <c r="C863" s="72" t="s">
        <v>2540</v>
      </c>
      <c r="D863" s="72" t="s">
        <v>38</v>
      </c>
      <c r="E863" s="72" t="s">
        <v>102</v>
      </c>
      <c r="F863" s="72" t="s">
        <v>2541</v>
      </c>
      <c r="G863" s="72" t="s">
        <v>41</v>
      </c>
      <c r="H863" s="72" t="s">
        <v>33</v>
      </c>
      <c r="I863" s="73">
        <v>1</v>
      </c>
      <c r="J863" s="73">
        <v>9000</v>
      </c>
      <c r="K863" s="73">
        <v>1600</v>
      </c>
      <c r="L863" s="75">
        <v>3400</v>
      </c>
    </row>
    <row r="864" ht="24" spans="1:12">
      <c r="A864" s="72" t="s">
        <v>2542</v>
      </c>
      <c r="B864" s="72" t="s">
        <v>2387</v>
      </c>
      <c r="C864" s="72" t="s">
        <v>2540</v>
      </c>
      <c r="D864" s="72" t="s">
        <v>80</v>
      </c>
      <c r="E864" s="72" t="s">
        <v>2250</v>
      </c>
      <c r="F864" s="72" t="s">
        <v>2543</v>
      </c>
      <c r="G864" s="72" t="s">
        <v>1141</v>
      </c>
      <c r="H864" s="72" t="s">
        <v>84</v>
      </c>
      <c r="I864" s="73">
        <v>1</v>
      </c>
      <c r="J864" s="73">
        <v>7000</v>
      </c>
      <c r="K864" s="73">
        <v>1800</v>
      </c>
      <c r="L864" s="76"/>
    </row>
    <row r="865" ht="24" spans="1:12">
      <c r="A865" s="72" t="s">
        <v>2544</v>
      </c>
      <c r="B865" s="72" t="s">
        <v>2387</v>
      </c>
      <c r="C865" s="72" t="s">
        <v>2545</v>
      </c>
      <c r="D865" s="72" t="s">
        <v>55</v>
      </c>
      <c r="E865" s="72" t="s">
        <v>62</v>
      </c>
      <c r="F865" s="72" t="s">
        <v>2546</v>
      </c>
      <c r="G865" s="72" t="s">
        <v>64</v>
      </c>
      <c r="H865" s="72" t="s">
        <v>22</v>
      </c>
      <c r="I865" s="73">
        <v>1</v>
      </c>
      <c r="J865" s="73">
        <v>6500</v>
      </c>
      <c r="K865" s="73">
        <v>2000</v>
      </c>
      <c r="L865" s="124">
        <v>2000</v>
      </c>
    </row>
    <row r="866" ht="35" customHeight="1" spans="1:12">
      <c r="A866" s="58" t="s">
        <v>194</v>
      </c>
      <c r="B866" s="72" t="s">
        <v>2387</v>
      </c>
      <c r="C866" s="121">
        <v>32</v>
      </c>
      <c r="D866" s="58"/>
      <c r="E866" s="58"/>
      <c r="F866" s="58"/>
      <c r="G866" s="58"/>
      <c r="H866" s="58"/>
      <c r="I866" s="60">
        <f t="shared" ref="I866:L866" si="2">SUM(I807:I865)</f>
        <v>59</v>
      </c>
      <c r="J866" s="60">
        <f t="shared" si="2"/>
        <v>1576771.22</v>
      </c>
      <c r="K866" s="60">
        <f t="shared" si="2"/>
        <v>376180</v>
      </c>
      <c r="L866" s="60">
        <f t="shared" si="2"/>
        <v>376180</v>
      </c>
    </row>
    <row r="867" ht="24" spans="1:12">
      <c r="A867" s="72" t="s">
        <v>2547</v>
      </c>
      <c r="B867" s="72" t="s">
        <v>2548</v>
      </c>
      <c r="C867" s="72" t="s">
        <v>2549</v>
      </c>
      <c r="D867" s="72" t="s">
        <v>55</v>
      </c>
      <c r="E867" s="72" t="s">
        <v>56</v>
      </c>
      <c r="F867" s="72" t="s">
        <v>2550</v>
      </c>
      <c r="G867" s="72" t="s">
        <v>58</v>
      </c>
      <c r="H867" s="72" t="s">
        <v>28</v>
      </c>
      <c r="I867" s="73">
        <v>1</v>
      </c>
      <c r="J867" s="73">
        <v>6900</v>
      </c>
      <c r="K867" s="125">
        <v>2000</v>
      </c>
      <c r="L867" s="60">
        <v>2000</v>
      </c>
    </row>
    <row r="868" ht="24" spans="1:12">
      <c r="A868" s="72" t="s">
        <v>2551</v>
      </c>
      <c r="B868" s="72" t="s">
        <v>2548</v>
      </c>
      <c r="C868" s="72" t="s">
        <v>2552</v>
      </c>
      <c r="D868" s="72" t="s">
        <v>80</v>
      </c>
      <c r="E868" s="72" t="s">
        <v>165</v>
      </c>
      <c r="F868" s="72" t="s">
        <v>2553</v>
      </c>
      <c r="G868" s="72" t="s">
        <v>83</v>
      </c>
      <c r="H868" s="72" t="s">
        <v>33</v>
      </c>
      <c r="I868" s="73">
        <v>1</v>
      </c>
      <c r="J868" s="73">
        <v>8000</v>
      </c>
      <c r="K868" s="125">
        <v>2100</v>
      </c>
      <c r="L868" s="60">
        <v>2100</v>
      </c>
    </row>
    <row r="869" ht="36" spans="1:12">
      <c r="A869" s="72" t="s">
        <v>2554</v>
      </c>
      <c r="B869" s="72" t="s">
        <v>2548</v>
      </c>
      <c r="C869" s="72" t="s">
        <v>2555</v>
      </c>
      <c r="D869" s="72" t="s">
        <v>18</v>
      </c>
      <c r="E869" s="72" t="s">
        <v>2556</v>
      </c>
      <c r="F869" s="72" t="s">
        <v>2557</v>
      </c>
      <c r="G869" s="72" t="s">
        <v>518</v>
      </c>
      <c r="H869" s="72" t="s">
        <v>287</v>
      </c>
      <c r="I869" s="73">
        <v>1</v>
      </c>
      <c r="J869" s="73">
        <v>58000</v>
      </c>
      <c r="K869" s="125">
        <v>18500</v>
      </c>
      <c r="L869" s="61">
        <v>19430</v>
      </c>
    </row>
    <row r="870" ht="24" spans="1:12">
      <c r="A870" s="72" t="s">
        <v>2558</v>
      </c>
      <c r="B870" s="72" t="s">
        <v>2548</v>
      </c>
      <c r="C870" s="72" t="s">
        <v>2555</v>
      </c>
      <c r="D870" s="72" t="s">
        <v>24</v>
      </c>
      <c r="E870" s="72" t="s">
        <v>681</v>
      </c>
      <c r="F870" s="72" t="s">
        <v>2559</v>
      </c>
      <c r="G870" s="72" t="s">
        <v>1547</v>
      </c>
      <c r="H870" s="72" t="s">
        <v>287</v>
      </c>
      <c r="I870" s="73">
        <v>1</v>
      </c>
      <c r="J870" s="73">
        <v>5500</v>
      </c>
      <c r="K870" s="125">
        <v>930</v>
      </c>
      <c r="L870" s="61"/>
    </row>
    <row r="871" ht="24" spans="1:12">
      <c r="A871" s="72" t="s">
        <v>2560</v>
      </c>
      <c r="B871" s="72" t="s">
        <v>2548</v>
      </c>
      <c r="C871" s="72" t="s">
        <v>2561</v>
      </c>
      <c r="D871" s="72" t="s">
        <v>2562</v>
      </c>
      <c r="E871" s="72" t="s">
        <v>2563</v>
      </c>
      <c r="F871" s="72" t="s">
        <v>2564</v>
      </c>
      <c r="G871" s="72" t="s">
        <v>1415</v>
      </c>
      <c r="H871" s="72" t="s">
        <v>1416</v>
      </c>
      <c r="I871" s="73">
        <v>1</v>
      </c>
      <c r="J871" s="73">
        <v>4800</v>
      </c>
      <c r="K871" s="125">
        <v>800</v>
      </c>
      <c r="L871" s="60">
        <v>800</v>
      </c>
    </row>
    <row r="872" ht="48" spans="1:12">
      <c r="A872" s="72" t="s">
        <v>2565</v>
      </c>
      <c r="B872" s="72" t="s">
        <v>2548</v>
      </c>
      <c r="C872" s="72" t="s">
        <v>2566</v>
      </c>
      <c r="D872" s="72" t="s">
        <v>18</v>
      </c>
      <c r="E872" s="72" t="s">
        <v>812</v>
      </c>
      <c r="F872" s="72" t="s">
        <v>2567</v>
      </c>
      <c r="G872" s="72" t="s">
        <v>360</v>
      </c>
      <c r="H872" s="72" t="s">
        <v>33</v>
      </c>
      <c r="I872" s="73">
        <v>1</v>
      </c>
      <c r="J872" s="73">
        <v>97000</v>
      </c>
      <c r="K872" s="125">
        <v>21500</v>
      </c>
      <c r="L872" s="60">
        <v>21500</v>
      </c>
    </row>
    <row r="873" ht="24" spans="1:12">
      <c r="A873" s="72" t="s">
        <v>2568</v>
      </c>
      <c r="B873" s="72" t="s">
        <v>2548</v>
      </c>
      <c r="C873" s="72" t="s">
        <v>2569</v>
      </c>
      <c r="D873" s="72" t="s">
        <v>18</v>
      </c>
      <c r="E873" s="72" t="s">
        <v>109</v>
      </c>
      <c r="F873" s="72" t="s">
        <v>2570</v>
      </c>
      <c r="G873" s="72" t="s">
        <v>50</v>
      </c>
      <c r="H873" s="72" t="s">
        <v>51</v>
      </c>
      <c r="I873" s="73">
        <v>1</v>
      </c>
      <c r="J873" s="73">
        <v>52500</v>
      </c>
      <c r="K873" s="125">
        <v>12000</v>
      </c>
      <c r="L873" s="61">
        <v>12930</v>
      </c>
    </row>
    <row r="874" ht="24" spans="1:12">
      <c r="A874" s="72" t="s">
        <v>2571</v>
      </c>
      <c r="B874" s="72" t="s">
        <v>2548</v>
      </c>
      <c r="C874" s="72" t="s">
        <v>2569</v>
      </c>
      <c r="D874" s="72" t="s">
        <v>24</v>
      </c>
      <c r="E874" s="72" t="s">
        <v>403</v>
      </c>
      <c r="F874" s="72" t="s">
        <v>2572</v>
      </c>
      <c r="G874" s="72" t="s">
        <v>36</v>
      </c>
      <c r="H874" s="72" t="s">
        <v>96</v>
      </c>
      <c r="I874" s="73">
        <v>1</v>
      </c>
      <c r="J874" s="73">
        <v>6500</v>
      </c>
      <c r="K874" s="125">
        <v>930</v>
      </c>
      <c r="L874" s="61"/>
    </row>
    <row r="875" ht="24" spans="1:12">
      <c r="A875" s="72" t="s">
        <v>2573</v>
      </c>
      <c r="B875" s="72" t="s">
        <v>2548</v>
      </c>
      <c r="C875" s="72" t="s">
        <v>2574</v>
      </c>
      <c r="D875" s="72" t="s">
        <v>38</v>
      </c>
      <c r="E875" s="72" t="s">
        <v>102</v>
      </c>
      <c r="F875" s="72" t="s">
        <v>2575</v>
      </c>
      <c r="G875" s="72" t="s">
        <v>41</v>
      </c>
      <c r="H875" s="72" t="s">
        <v>33</v>
      </c>
      <c r="I875" s="73">
        <v>1</v>
      </c>
      <c r="J875" s="73">
        <v>7100</v>
      </c>
      <c r="K875" s="125">
        <v>1600</v>
      </c>
      <c r="L875" s="60">
        <v>1600</v>
      </c>
    </row>
    <row r="876" ht="24" spans="1:12">
      <c r="A876" s="72" t="s">
        <v>2576</v>
      </c>
      <c r="B876" s="72" t="s">
        <v>2548</v>
      </c>
      <c r="C876" s="72" t="s">
        <v>2577</v>
      </c>
      <c r="D876" s="72" t="s">
        <v>55</v>
      </c>
      <c r="E876" s="72" t="s">
        <v>161</v>
      </c>
      <c r="F876" s="72" t="s">
        <v>2578</v>
      </c>
      <c r="G876" s="72" t="s">
        <v>77</v>
      </c>
      <c r="H876" s="72" t="s">
        <v>33</v>
      </c>
      <c r="I876" s="73">
        <v>1</v>
      </c>
      <c r="J876" s="73">
        <v>8000</v>
      </c>
      <c r="K876" s="125">
        <v>2000</v>
      </c>
      <c r="L876" s="61">
        <v>11900</v>
      </c>
    </row>
    <row r="877" ht="36" spans="1:12">
      <c r="A877" s="72" t="s">
        <v>2579</v>
      </c>
      <c r="B877" s="72" t="s">
        <v>2548</v>
      </c>
      <c r="C877" s="72" t="s">
        <v>2577</v>
      </c>
      <c r="D877" s="72" t="s">
        <v>18</v>
      </c>
      <c r="E877" s="72" t="s">
        <v>230</v>
      </c>
      <c r="F877" s="72" t="s">
        <v>2580</v>
      </c>
      <c r="G877" s="72" t="s">
        <v>127</v>
      </c>
      <c r="H877" s="72" t="s">
        <v>28</v>
      </c>
      <c r="I877" s="73">
        <v>1</v>
      </c>
      <c r="J877" s="73">
        <v>48000</v>
      </c>
      <c r="K877" s="125">
        <v>9900</v>
      </c>
      <c r="L877" s="61"/>
    </row>
    <row r="878" ht="24" spans="1:12">
      <c r="A878" s="72" t="s">
        <v>2581</v>
      </c>
      <c r="B878" s="72" t="s">
        <v>2548</v>
      </c>
      <c r="C878" s="72" t="s">
        <v>1866</v>
      </c>
      <c r="D878" s="72" t="s">
        <v>55</v>
      </c>
      <c r="E878" s="72" t="s">
        <v>56</v>
      </c>
      <c r="F878" s="72" t="s">
        <v>2582</v>
      </c>
      <c r="G878" s="72" t="s">
        <v>58</v>
      </c>
      <c r="H878" s="72" t="s">
        <v>22</v>
      </c>
      <c r="I878" s="73">
        <v>1</v>
      </c>
      <c r="J878" s="73">
        <v>7200</v>
      </c>
      <c r="K878" s="125">
        <v>2000</v>
      </c>
      <c r="L878" s="61">
        <v>16500</v>
      </c>
    </row>
    <row r="879" ht="36" spans="1:12">
      <c r="A879" s="72" t="s">
        <v>2583</v>
      </c>
      <c r="B879" s="72" t="s">
        <v>2548</v>
      </c>
      <c r="C879" s="72" t="s">
        <v>1866</v>
      </c>
      <c r="D879" s="72" t="s">
        <v>18</v>
      </c>
      <c r="E879" s="72" t="s">
        <v>421</v>
      </c>
      <c r="F879" s="72" t="s">
        <v>2584</v>
      </c>
      <c r="G879" s="72" t="s">
        <v>215</v>
      </c>
      <c r="H879" s="72" t="s">
        <v>543</v>
      </c>
      <c r="I879" s="73">
        <v>1</v>
      </c>
      <c r="J879" s="73">
        <v>47000</v>
      </c>
      <c r="K879" s="125">
        <v>10900</v>
      </c>
      <c r="L879" s="61"/>
    </row>
    <row r="880" ht="24" spans="1:12">
      <c r="A880" s="72" t="s">
        <v>2585</v>
      </c>
      <c r="B880" s="72" t="s">
        <v>2548</v>
      </c>
      <c r="C880" s="72" t="s">
        <v>1866</v>
      </c>
      <c r="D880" s="72" t="s">
        <v>92</v>
      </c>
      <c r="E880" s="72" t="s">
        <v>666</v>
      </c>
      <c r="F880" s="72" t="s">
        <v>2586</v>
      </c>
      <c r="G880" s="72" t="s">
        <v>667</v>
      </c>
      <c r="H880" s="72" t="s">
        <v>668</v>
      </c>
      <c r="I880" s="73">
        <v>1</v>
      </c>
      <c r="J880" s="73">
        <v>19000</v>
      </c>
      <c r="K880" s="125">
        <v>3600</v>
      </c>
      <c r="L880" s="61"/>
    </row>
    <row r="881" ht="24" spans="1:12">
      <c r="A881" s="72" t="s">
        <v>2587</v>
      </c>
      <c r="B881" s="72" t="s">
        <v>2548</v>
      </c>
      <c r="C881" s="72" t="s">
        <v>2588</v>
      </c>
      <c r="D881" s="72" t="s">
        <v>47</v>
      </c>
      <c r="E881" s="72" t="s">
        <v>117</v>
      </c>
      <c r="F881" s="72" t="s">
        <v>2589</v>
      </c>
      <c r="G881" s="72" t="s">
        <v>119</v>
      </c>
      <c r="H881" s="72" t="s">
        <v>216</v>
      </c>
      <c r="I881" s="73">
        <v>1</v>
      </c>
      <c r="J881" s="73">
        <v>170000</v>
      </c>
      <c r="K881" s="125">
        <v>55800</v>
      </c>
      <c r="L881" s="60">
        <v>55800</v>
      </c>
    </row>
    <row r="882" ht="24" spans="1:12">
      <c r="A882" s="72" t="s">
        <v>2590</v>
      </c>
      <c r="B882" s="72" t="s">
        <v>2548</v>
      </c>
      <c r="C882" s="72" t="s">
        <v>2591</v>
      </c>
      <c r="D882" s="72" t="s">
        <v>134</v>
      </c>
      <c r="E882" s="72" t="s">
        <v>135</v>
      </c>
      <c r="F882" s="72" t="s">
        <v>2592</v>
      </c>
      <c r="G882" s="72" t="s">
        <v>1147</v>
      </c>
      <c r="H882" s="72" t="s">
        <v>22</v>
      </c>
      <c r="I882" s="73">
        <v>1</v>
      </c>
      <c r="J882" s="73">
        <v>4200</v>
      </c>
      <c r="K882" s="125">
        <v>1140</v>
      </c>
      <c r="L882" s="60">
        <v>1140</v>
      </c>
    </row>
    <row r="883" ht="24" spans="1:12">
      <c r="A883" s="72" t="s">
        <v>2593</v>
      </c>
      <c r="B883" s="72" t="s">
        <v>2548</v>
      </c>
      <c r="C883" s="72" t="s">
        <v>2594</v>
      </c>
      <c r="D883" s="72" t="s">
        <v>74</v>
      </c>
      <c r="E883" s="72" t="s">
        <v>75</v>
      </c>
      <c r="F883" s="72" t="s">
        <v>2595</v>
      </c>
      <c r="G883" s="72" t="s">
        <v>77</v>
      </c>
      <c r="H883" s="72" t="s">
        <v>33</v>
      </c>
      <c r="I883" s="73">
        <v>1</v>
      </c>
      <c r="J883" s="73">
        <v>9000</v>
      </c>
      <c r="K883" s="125">
        <v>2400</v>
      </c>
      <c r="L883" s="60">
        <v>2400</v>
      </c>
    </row>
    <row r="884" ht="24" spans="1:12">
      <c r="A884" s="72" t="s">
        <v>2596</v>
      </c>
      <c r="B884" s="72" t="s">
        <v>2548</v>
      </c>
      <c r="C884" s="72" t="s">
        <v>2597</v>
      </c>
      <c r="D884" s="72" t="s">
        <v>18</v>
      </c>
      <c r="E884" s="72" t="s">
        <v>1014</v>
      </c>
      <c r="F884" s="72" t="s">
        <v>2598</v>
      </c>
      <c r="G884" s="72" t="s">
        <v>88</v>
      </c>
      <c r="H884" s="72" t="s">
        <v>89</v>
      </c>
      <c r="I884" s="73">
        <v>1</v>
      </c>
      <c r="J884" s="73">
        <v>185000</v>
      </c>
      <c r="K884" s="125">
        <v>38800</v>
      </c>
      <c r="L884" s="60">
        <v>42400</v>
      </c>
    </row>
    <row r="885" ht="24" spans="1:12">
      <c r="A885" s="72" t="s">
        <v>2599</v>
      </c>
      <c r="B885" s="72" t="s">
        <v>2548</v>
      </c>
      <c r="C885" s="72" t="s">
        <v>2597</v>
      </c>
      <c r="D885" s="72" t="s">
        <v>92</v>
      </c>
      <c r="E885" s="72" t="s">
        <v>93</v>
      </c>
      <c r="F885" s="72" t="s">
        <v>2600</v>
      </c>
      <c r="G885" s="72" t="s">
        <v>95</v>
      </c>
      <c r="H885" s="72" t="s">
        <v>96</v>
      </c>
      <c r="I885" s="73">
        <v>1</v>
      </c>
      <c r="J885" s="73">
        <v>15500</v>
      </c>
      <c r="K885" s="125">
        <v>3600</v>
      </c>
      <c r="L885" s="60"/>
    </row>
    <row r="886" ht="24" spans="1:12">
      <c r="A886" s="72" t="s">
        <v>2601</v>
      </c>
      <c r="B886" s="72" t="s">
        <v>2548</v>
      </c>
      <c r="C886" s="72" t="s">
        <v>2602</v>
      </c>
      <c r="D886" s="72" t="s">
        <v>300</v>
      </c>
      <c r="E886" s="72" t="s">
        <v>301</v>
      </c>
      <c r="F886" s="72" t="s">
        <v>2603</v>
      </c>
      <c r="G886" s="72" t="s">
        <v>159</v>
      </c>
      <c r="H886" s="72" t="s">
        <v>33</v>
      </c>
      <c r="I886" s="73">
        <v>1</v>
      </c>
      <c r="J886" s="73">
        <v>5400</v>
      </c>
      <c r="K886" s="125">
        <v>1300</v>
      </c>
      <c r="L886" s="126">
        <v>1300</v>
      </c>
    </row>
    <row r="887" ht="24" spans="1:12">
      <c r="A887" s="72" t="s">
        <v>2604</v>
      </c>
      <c r="B887" s="72" t="s">
        <v>2548</v>
      </c>
      <c r="C887" s="72" t="s">
        <v>2605</v>
      </c>
      <c r="D887" s="72" t="s">
        <v>18</v>
      </c>
      <c r="E887" s="72" t="s">
        <v>430</v>
      </c>
      <c r="F887" s="72" t="s">
        <v>2606</v>
      </c>
      <c r="G887" s="72" t="s">
        <v>432</v>
      </c>
      <c r="H887" s="72" t="s">
        <v>433</v>
      </c>
      <c r="I887" s="73">
        <v>1</v>
      </c>
      <c r="J887" s="73">
        <v>38000</v>
      </c>
      <c r="K887" s="125">
        <v>10900</v>
      </c>
      <c r="L887" s="60">
        <v>10900</v>
      </c>
    </row>
    <row r="888" ht="24" spans="1:12">
      <c r="A888" s="72" t="s">
        <v>2607</v>
      </c>
      <c r="B888" s="72" t="s">
        <v>2548</v>
      </c>
      <c r="C888" s="72" t="s">
        <v>2608</v>
      </c>
      <c r="D888" s="72" t="s">
        <v>237</v>
      </c>
      <c r="E888" s="72" t="s">
        <v>238</v>
      </c>
      <c r="F888" s="72" t="s">
        <v>2609</v>
      </c>
      <c r="G888" s="72" t="s">
        <v>240</v>
      </c>
      <c r="H888" s="72" t="s">
        <v>22</v>
      </c>
      <c r="I888" s="73">
        <v>1</v>
      </c>
      <c r="J888" s="73">
        <v>3200</v>
      </c>
      <c r="K888" s="125">
        <v>700</v>
      </c>
      <c r="L888" s="60">
        <v>700</v>
      </c>
    </row>
    <row r="889" ht="24" spans="1:12">
      <c r="A889" s="72" t="s">
        <v>2610</v>
      </c>
      <c r="B889" s="72" t="s">
        <v>2548</v>
      </c>
      <c r="C889" s="72" t="s">
        <v>2611</v>
      </c>
      <c r="D889" s="72" t="s">
        <v>55</v>
      </c>
      <c r="E889" s="72" t="s">
        <v>161</v>
      </c>
      <c r="F889" s="72" t="s">
        <v>2612</v>
      </c>
      <c r="G889" s="72" t="s">
        <v>77</v>
      </c>
      <c r="H889" s="72" t="s">
        <v>423</v>
      </c>
      <c r="I889" s="73">
        <v>1</v>
      </c>
      <c r="J889" s="73">
        <v>7000</v>
      </c>
      <c r="K889" s="125">
        <v>2000</v>
      </c>
      <c r="L889" s="61">
        <v>12900</v>
      </c>
    </row>
    <row r="890" ht="24" spans="1:12">
      <c r="A890" s="72" t="s">
        <v>2613</v>
      </c>
      <c r="B890" s="72" t="s">
        <v>2548</v>
      </c>
      <c r="C890" s="72" t="s">
        <v>2611</v>
      </c>
      <c r="D890" s="72" t="s">
        <v>18</v>
      </c>
      <c r="E890" s="72" t="s">
        <v>430</v>
      </c>
      <c r="F890" s="72" t="s">
        <v>2614</v>
      </c>
      <c r="G890" s="72" t="s">
        <v>432</v>
      </c>
      <c r="H890" s="72" t="s">
        <v>433</v>
      </c>
      <c r="I890" s="73">
        <v>1</v>
      </c>
      <c r="J890" s="73">
        <v>39000</v>
      </c>
      <c r="K890" s="125">
        <v>10900</v>
      </c>
      <c r="L890" s="61"/>
    </row>
    <row r="891" ht="24" spans="1:12">
      <c r="A891" s="72" t="s">
        <v>2615</v>
      </c>
      <c r="B891" s="72" t="s">
        <v>2548</v>
      </c>
      <c r="C891" s="72" t="s">
        <v>2616</v>
      </c>
      <c r="D891" s="72" t="e">
        <f>+#REF!</f>
        <v>#REF!</v>
      </c>
      <c r="E891" s="72" t="s">
        <v>801</v>
      </c>
      <c r="F891" s="72" t="s">
        <v>2617</v>
      </c>
      <c r="G891" s="72" t="s">
        <v>710</v>
      </c>
      <c r="H891" s="72" t="s">
        <v>423</v>
      </c>
      <c r="I891" s="73">
        <v>1</v>
      </c>
      <c r="J891" s="73">
        <v>7500</v>
      </c>
      <c r="K891" s="125">
        <v>1500</v>
      </c>
      <c r="L891" s="60">
        <v>1500</v>
      </c>
    </row>
    <row r="892" ht="24" spans="1:12">
      <c r="A892" s="72" t="s">
        <v>2618</v>
      </c>
      <c r="B892" s="72" t="s">
        <v>2548</v>
      </c>
      <c r="C892" s="72" t="s">
        <v>2619</v>
      </c>
      <c r="D892" s="72" t="s">
        <v>55</v>
      </c>
      <c r="E892" s="72" t="s">
        <v>161</v>
      </c>
      <c r="F892" s="72" t="s">
        <v>2620</v>
      </c>
      <c r="G892" s="72" t="s">
        <v>77</v>
      </c>
      <c r="H892" s="72" t="s">
        <v>33</v>
      </c>
      <c r="I892" s="73">
        <v>1</v>
      </c>
      <c r="J892" s="73">
        <v>6400</v>
      </c>
      <c r="K892" s="125">
        <v>2000</v>
      </c>
      <c r="L892" s="60">
        <v>2000</v>
      </c>
    </row>
    <row r="893" ht="24" spans="1:12">
      <c r="A893" s="72" t="s">
        <v>2621</v>
      </c>
      <c r="B893" s="72" t="s">
        <v>2548</v>
      </c>
      <c r="C893" s="72" t="s">
        <v>2622</v>
      </c>
      <c r="D893" s="72" t="s">
        <v>74</v>
      </c>
      <c r="E893" s="72" t="s">
        <v>285</v>
      </c>
      <c r="F893" s="72" t="s">
        <v>2623</v>
      </c>
      <c r="G893" s="72" t="s">
        <v>58</v>
      </c>
      <c r="H893" s="72" t="s">
        <v>22</v>
      </c>
      <c r="I893" s="73">
        <v>1</v>
      </c>
      <c r="J893" s="73">
        <v>7200</v>
      </c>
      <c r="K893" s="125">
        <v>2400</v>
      </c>
      <c r="L893" s="60">
        <v>2400</v>
      </c>
    </row>
    <row r="894" ht="24" spans="1:12">
      <c r="A894" s="72" t="s">
        <v>2624</v>
      </c>
      <c r="B894" s="72" t="s">
        <v>2548</v>
      </c>
      <c r="C894" s="72" t="s">
        <v>2625</v>
      </c>
      <c r="D894" s="72" t="s">
        <v>844</v>
      </c>
      <c r="E894" s="72" t="s">
        <v>2626</v>
      </c>
      <c r="F894" s="72" t="s">
        <v>2627</v>
      </c>
      <c r="G894" s="72" t="s">
        <v>847</v>
      </c>
      <c r="H894" s="72" t="s">
        <v>848</v>
      </c>
      <c r="I894" s="73">
        <v>1</v>
      </c>
      <c r="J894" s="73">
        <v>175000</v>
      </c>
      <c r="K894" s="125">
        <v>31300</v>
      </c>
      <c r="L894" s="60">
        <v>31300</v>
      </c>
    </row>
    <row r="895" ht="24" spans="1:12">
      <c r="A895" s="72" t="s">
        <v>2628</v>
      </c>
      <c r="B895" s="72" t="s">
        <v>2548</v>
      </c>
      <c r="C895" s="72" t="s">
        <v>2629</v>
      </c>
      <c r="D895" s="72" t="s">
        <v>55</v>
      </c>
      <c r="E895" s="72" t="s">
        <v>161</v>
      </c>
      <c r="F895" s="72" t="s">
        <v>2630</v>
      </c>
      <c r="G895" s="72" t="s">
        <v>77</v>
      </c>
      <c r="H895" s="72" t="s">
        <v>33</v>
      </c>
      <c r="I895" s="73">
        <v>1</v>
      </c>
      <c r="J895" s="73">
        <v>6600</v>
      </c>
      <c r="K895" s="125">
        <v>2000</v>
      </c>
      <c r="L895" s="91">
        <v>12300</v>
      </c>
    </row>
    <row r="896" ht="24" spans="1:12">
      <c r="A896" s="72" t="s">
        <v>2631</v>
      </c>
      <c r="B896" s="72" t="s">
        <v>2548</v>
      </c>
      <c r="C896" s="72" t="s">
        <v>2629</v>
      </c>
      <c r="D896" s="72" t="s">
        <v>18</v>
      </c>
      <c r="E896" s="72" t="s">
        <v>342</v>
      </c>
      <c r="F896" s="72" t="s">
        <v>2632</v>
      </c>
      <c r="G896" s="72" t="s">
        <v>344</v>
      </c>
      <c r="H896" s="72" t="s">
        <v>345</v>
      </c>
      <c r="I896" s="73">
        <v>1</v>
      </c>
      <c r="J896" s="73">
        <v>38000</v>
      </c>
      <c r="K896" s="125">
        <v>10300</v>
      </c>
      <c r="L896" s="92"/>
    </row>
    <row r="897" ht="24" spans="1:12">
      <c r="A897" s="72" t="s">
        <v>2633</v>
      </c>
      <c r="B897" s="72" t="s">
        <v>2548</v>
      </c>
      <c r="C897" s="72" t="s">
        <v>2634</v>
      </c>
      <c r="D897" s="72" t="s">
        <v>18</v>
      </c>
      <c r="E897" s="72" t="s">
        <v>1734</v>
      </c>
      <c r="F897" s="72" t="s">
        <v>2635</v>
      </c>
      <c r="G897" s="72" t="s">
        <v>394</v>
      </c>
      <c r="H897" s="72" t="s">
        <v>1469</v>
      </c>
      <c r="I897" s="73">
        <v>1</v>
      </c>
      <c r="J897" s="73">
        <v>56500</v>
      </c>
      <c r="K897" s="125">
        <v>13900</v>
      </c>
      <c r="L897" s="61">
        <v>15900</v>
      </c>
    </row>
    <row r="898" ht="24" spans="1:12">
      <c r="A898" s="72" t="s">
        <v>2636</v>
      </c>
      <c r="B898" s="72" t="s">
        <v>2548</v>
      </c>
      <c r="C898" s="72" t="s">
        <v>2634</v>
      </c>
      <c r="D898" s="72" t="s">
        <v>55</v>
      </c>
      <c r="E898" s="72" t="s">
        <v>56</v>
      </c>
      <c r="F898" s="72" t="s">
        <v>2637</v>
      </c>
      <c r="G898" s="72" t="s">
        <v>58</v>
      </c>
      <c r="H898" s="72" t="s">
        <v>22</v>
      </c>
      <c r="I898" s="73">
        <v>1</v>
      </c>
      <c r="J898" s="73">
        <v>7000</v>
      </c>
      <c r="K898" s="125">
        <v>2000</v>
      </c>
      <c r="L898" s="61"/>
    </row>
    <row r="899" ht="24" spans="1:12">
      <c r="A899" s="72" t="s">
        <v>2638</v>
      </c>
      <c r="B899" s="72" t="s">
        <v>2548</v>
      </c>
      <c r="C899" s="72" t="s">
        <v>2639</v>
      </c>
      <c r="D899" s="72" t="s">
        <v>47</v>
      </c>
      <c r="E899" s="72" t="s">
        <v>117</v>
      </c>
      <c r="F899" s="72" t="s">
        <v>2640</v>
      </c>
      <c r="G899" s="72" t="s">
        <v>119</v>
      </c>
      <c r="H899" s="72" t="s">
        <v>33</v>
      </c>
      <c r="I899" s="73">
        <v>1</v>
      </c>
      <c r="J899" s="73">
        <v>168000</v>
      </c>
      <c r="K899" s="125">
        <v>55800</v>
      </c>
      <c r="L899" s="60">
        <v>55800</v>
      </c>
    </row>
    <row r="900" ht="24" spans="1:12">
      <c r="A900" s="72" t="s">
        <v>2641</v>
      </c>
      <c r="B900" s="72" t="s">
        <v>2548</v>
      </c>
      <c r="C900" s="72" t="s">
        <v>2642</v>
      </c>
      <c r="D900" s="72" t="s">
        <v>43</v>
      </c>
      <c r="E900" s="72" t="s">
        <v>1796</v>
      </c>
      <c r="F900" s="72" t="s">
        <v>2643</v>
      </c>
      <c r="G900" s="72" t="s">
        <v>159</v>
      </c>
      <c r="H900" s="72" t="s">
        <v>22</v>
      </c>
      <c r="I900" s="73">
        <v>1</v>
      </c>
      <c r="J900" s="73">
        <v>5900</v>
      </c>
      <c r="K900" s="125">
        <v>990</v>
      </c>
      <c r="L900" s="60">
        <v>990</v>
      </c>
    </row>
    <row r="901" ht="24" spans="1:12">
      <c r="A901" s="72" t="s">
        <v>2644</v>
      </c>
      <c r="B901" s="72" t="s">
        <v>2548</v>
      </c>
      <c r="C901" s="72" t="s">
        <v>2645</v>
      </c>
      <c r="D901" s="72" t="s">
        <v>24</v>
      </c>
      <c r="E901" s="72" t="s">
        <v>281</v>
      </c>
      <c r="F901" s="72" t="s">
        <v>2646</v>
      </c>
      <c r="G901" s="72" t="s">
        <v>902</v>
      </c>
      <c r="H901" s="72" t="s">
        <v>287</v>
      </c>
      <c r="I901" s="73">
        <v>1</v>
      </c>
      <c r="J901" s="73">
        <v>4000</v>
      </c>
      <c r="K901" s="125">
        <v>930</v>
      </c>
      <c r="L901" s="91">
        <v>11830</v>
      </c>
    </row>
    <row r="902" ht="36" spans="1:12">
      <c r="A902" s="72" t="s">
        <v>2647</v>
      </c>
      <c r="B902" s="72" t="s">
        <v>2548</v>
      </c>
      <c r="C902" s="72" t="s">
        <v>2645</v>
      </c>
      <c r="D902" s="72" t="s">
        <v>18</v>
      </c>
      <c r="E902" s="72" t="s">
        <v>1054</v>
      </c>
      <c r="F902" s="72" t="s">
        <v>2648</v>
      </c>
      <c r="G902" s="72" t="s">
        <v>518</v>
      </c>
      <c r="H902" s="72" t="s">
        <v>287</v>
      </c>
      <c r="I902" s="73">
        <v>1</v>
      </c>
      <c r="J902" s="73">
        <v>43000</v>
      </c>
      <c r="K902" s="125">
        <v>10900</v>
      </c>
      <c r="L902" s="92"/>
    </row>
    <row r="903" ht="24" spans="1:12">
      <c r="A903" s="72" t="s">
        <v>2649</v>
      </c>
      <c r="B903" s="72" t="s">
        <v>2548</v>
      </c>
      <c r="C903" s="72" t="s">
        <v>2650</v>
      </c>
      <c r="D903" s="72" t="s">
        <v>47</v>
      </c>
      <c r="E903" s="72" t="s">
        <v>105</v>
      </c>
      <c r="F903" s="72" t="s">
        <v>2651</v>
      </c>
      <c r="G903" s="72" t="s">
        <v>855</v>
      </c>
      <c r="H903" s="72" t="s">
        <v>395</v>
      </c>
      <c r="I903" s="73">
        <v>1</v>
      </c>
      <c r="J903" s="73">
        <v>92000</v>
      </c>
      <c r="K903" s="125">
        <v>23100</v>
      </c>
      <c r="L903" s="60">
        <v>23100</v>
      </c>
    </row>
    <row r="904" ht="36" spans="1:12">
      <c r="A904" s="72" t="s">
        <v>2652</v>
      </c>
      <c r="B904" s="72" t="s">
        <v>2548</v>
      </c>
      <c r="C904" s="72" t="s">
        <v>2653</v>
      </c>
      <c r="D904" s="72" t="s">
        <v>18</v>
      </c>
      <c r="E904" s="72" t="s">
        <v>2654</v>
      </c>
      <c r="F904" s="72" t="s">
        <v>2655</v>
      </c>
      <c r="G904" s="72" t="s">
        <v>855</v>
      </c>
      <c r="H904" s="72" t="s">
        <v>543</v>
      </c>
      <c r="I904" s="73">
        <v>1</v>
      </c>
      <c r="J904" s="73">
        <v>154000</v>
      </c>
      <c r="K904" s="125">
        <v>38800</v>
      </c>
      <c r="L904" s="61">
        <v>42400</v>
      </c>
    </row>
    <row r="905" ht="24" spans="1:12">
      <c r="A905" s="72" t="s">
        <v>2656</v>
      </c>
      <c r="B905" s="72" t="s">
        <v>2548</v>
      </c>
      <c r="C905" s="72" t="s">
        <v>2653</v>
      </c>
      <c r="D905" s="72" t="s">
        <v>92</v>
      </c>
      <c r="E905" s="72" t="s">
        <v>93</v>
      </c>
      <c r="F905" s="72" t="s">
        <v>2657</v>
      </c>
      <c r="G905" s="72" t="s">
        <v>95</v>
      </c>
      <c r="H905" s="72" t="s">
        <v>543</v>
      </c>
      <c r="I905" s="73">
        <v>1</v>
      </c>
      <c r="J905" s="73">
        <v>16000</v>
      </c>
      <c r="K905" s="125">
        <v>3600</v>
      </c>
      <c r="L905" s="61"/>
    </row>
    <row r="906" ht="48" spans="1:12">
      <c r="A906" s="72" t="s">
        <v>2658</v>
      </c>
      <c r="B906" s="72" t="s">
        <v>2548</v>
      </c>
      <c r="C906" s="72" t="s">
        <v>2659</v>
      </c>
      <c r="D906" s="72" t="s">
        <v>2660</v>
      </c>
      <c r="E906" s="72" t="s">
        <v>2661</v>
      </c>
      <c r="F906" s="72" t="s">
        <v>2662</v>
      </c>
      <c r="G906" s="72" t="s">
        <v>177</v>
      </c>
      <c r="H906" s="72" t="s">
        <v>22</v>
      </c>
      <c r="I906" s="73">
        <v>1</v>
      </c>
      <c r="J906" s="73">
        <v>3860</v>
      </c>
      <c r="K906" s="125">
        <v>800</v>
      </c>
      <c r="L906" s="61">
        <v>800</v>
      </c>
    </row>
    <row r="907" ht="36" spans="1:12">
      <c r="A907" s="72" t="s">
        <v>2663</v>
      </c>
      <c r="B907" s="72" t="s">
        <v>2548</v>
      </c>
      <c r="C907" s="72" t="s">
        <v>2664</v>
      </c>
      <c r="D907" s="72" t="s">
        <v>18</v>
      </c>
      <c r="E907" s="72" t="s">
        <v>2665</v>
      </c>
      <c r="F907" s="72" t="s">
        <v>2666</v>
      </c>
      <c r="G907" s="72" t="s">
        <v>518</v>
      </c>
      <c r="H907" s="72" t="s">
        <v>1787</v>
      </c>
      <c r="I907" s="73">
        <v>1</v>
      </c>
      <c r="J907" s="73">
        <v>42000</v>
      </c>
      <c r="K907" s="125">
        <v>10900</v>
      </c>
      <c r="L907" s="60">
        <v>10900</v>
      </c>
    </row>
    <row r="908" ht="48" spans="1:12">
      <c r="A908" s="72" t="s">
        <v>2667</v>
      </c>
      <c r="B908" s="72" t="s">
        <v>2548</v>
      </c>
      <c r="C908" s="72" t="s">
        <v>2668</v>
      </c>
      <c r="D908" s="72" t="s">
        <v>2660</v>
      </c>
      <c r="E908" s="72" t="s">
        <v>2661</v>
      </c>
      <c r="F908" s="72" t="s">
        <v>2669</v>
      </c>
      <c r="G908" s="72" t="s">
        <v>177</v>
      </c>
      <c r="H908" s="72" t="s">
        <v>22</v>
      </c>
      <c r="I908" s="73">
        <v>1</v>
      </c>
      <c r="J908" s="73">
        <v>3860</v>
      </c>
      <c r="K908" s="125">
        <v>800</v>
      </c>
      <c r="L908" s="60">
        <v>800</v>
      </c>
    </row>
    <row r="909" ht="24" spans="1:12">
      <c r="A909" s="72" t="s">
        <v>2670</v>
      </c>
      <c r="B909" s="72" t="s">
        <v>2548</v>
      </c>
      <c r="C909" s="72" t="s">
        <v>2671</v>
      </c>
      <c r="D909" s="72" t="s">
        <v>47</v>
      </c>
      <c r="E909" s="72" t="s">
        <v>117</v>
      </c>
      <c r="F909" s="72" t="s">
        <v>2672</v>
      </c>
      <c r="G909" s="72" t="s">
        <v>119</v>
      </c>
      <c r="H909" s="72" t="s">
        <v>216</v>
      </c>
      <c r="I909" s="73">
        <v>1</v>
      </c>
      <c r="J909" s="73">
        <v>170000</v>
      </c>
      <c r="K909" s="125">
        <v>55800</v>
      </c>
      <c r="L909" s="60">
        <v>55800</v>
      </c>
    </row>
    <row r="910" ht="24" spans="1:12">
      <c r="A910" s="72" t="s">
        <v>2673</v>
      </c>
      <c r="B910" s="72" t="s">
        <v>2548</v>
      </c>
      <c r="C910" s="72" t="s">
        <v>2674</v>
      </c>
      <c r="D910" s="72" t="s">
        <v>55</v>
      </c>
      <c r="E910" s="72" t="s">
        <v>161</v>
      </c>
      <c r="F910" s="72" t="s">
        <v>2675</v>
      </c>
      <c r="G910" s="72" t="s">
        <v>77</v>
      </c>
      <c r="H910" s="72" t="s">
        <v>33</v>
      </c>
      <c r="I910" s="73">
        <v>1</v>
      </c>
      <c r="J910" s="73">
        <v>6600</v>
      </c>
      <c r="K910" s="125">
        <v>2000</v>
      </c>
      <c r="L910" s="60">
        <v>2000</v>
      </c>
    </row>
    <row r="911" ht="36" spans="1:12">
      <c r="A911" s="72" t="s">
        <v>2676</v>
      </c>
      <c r="B911" s="72" t="s">
        <v>2548</v>
      </c>
      <c r="C911" s="72" t="s">
        <v>1600</v>
      </c>
      <c r="D911" s="72" t="s">
        <v>47</v>
      </c>
      <c r="E911" s="72" t="s">
        <v>105</v>
      </c>
      <c r="F911" s="72" t="s">
        <v>2677</v>
      </c>
      <c r="G911" s="72" t="s">
        <v>145</v>
      </c>
      <c r="H911" s="72" t="s">
        <v>33</v>
      </c>
      <c r="I911" s="73">
        <v>1</v>
      </c>
      <c r="J911" s="73">
        <v>109000</v>
      </c>
      <c r="K911" s="125">
        <v>23100</v>
      </c>
      <c r="L911" s="60">
        <v>23100</v>
      </c>
    </row>
    <row r="912" ht="24" spans="1:12">
      <c r="A912" s="72" t="s">
        <v>2678</v>
      </c>
      <c r="B912" s="72" t="s">
        <v>2548</v>
      </c>
      <c r="C912" s="72" t="s">
        <v>2679</v>
      </c>
      <c r="D912" s="72" t="s">
        <v>24</v>
      </c>
      <c r="E912" s="72" t="s">
        <v>1545</v>
      </c>
      <c r="F912" s="72" t="s">
        <v>2680</v>
      </c>
      <c r="G912" s="72" t="s">
        <v>1547</v>
      </c>
      <c r="H912" s="72" t="s">
        <v>287</v>
      </c>
      <c r="I912" s="73">
        <v>1</v>
      </c>
      <c r="J912" s="73">
        <v>4500</v>
      </c>
      <c r="K912" s="125">
        <v>930</v>
      </c>
      <c r="L912" s="61">
        <v>14930</v>
      </c>
    </row>
    <row r="913" ht="24" spans="1:12">
      <c r="A913" s="72" t="s">
        <v>2681</v>
      </c>
      <c r="B913" s="72" t="s">
        <v>2548</v>
      </c>
      <c r="C913" s="72" t="s">
        <v>2679</v>
      </c>
      <c r="D913" s="72" t="s">
        <v>55</v>
      </c>
      <c r="E913" s="72" t="s">
        <v>56</v>
      </c>
      <c r="F913" s="72" t="s">
        <v>2682</v>
      </c>
      <c r="G913" s="72" t="s">
        <v>58</v>
      </c>
      <c r="H913" s="72" t="s">
        <v>287</v>
      </c>
      <c r="I913" s="73">
        <v>1</v>
      </c>
      <c r="J913" s="73">
        <v>6800</v>
      </c>
      <c r="K913" s="125">
        <v>2000</v>
      </c>
      <c r="L913" s="61"/>
    </row>
    <row r="914" ht="36" spans="1:12">
      <c r="A914" s="72" t="s">
        <v>2683</v>
      </c>
      <c r="B914" s="72" t="s">
        <v>2548</v>
      </c>
      <c r="C914" s="72" t="s">
        <v>2679</v>
      </c>
      <c r="D914" s="72" t="s">
        <v>18</v>
      </c>
      <c r="E914" s="72" t="s">
        <v>913</v>
      </c>
      <c r="F914" s="72" t="s">
        <v>2684</v>
      </c>
      <c r="G914" s="72" t="s">
        <v>518</v>
      </c>
      <c r="H914" s="72" t="s">
        <v>287</v>
      </c>
      <c r="I914" s="73">
        <v>1</v>
      </c>
      <c r="J914" s="73">
        <v>47000</v>
      </c>
      <c r="K914" s="125">
        <v>12000</v>
      </c>
      <c r="L914" s="61"/>
    </row>
    <row r="915" ht="36" spans="1:12">
      <c r="A915" s="72" t="s">
        <v>2685</v>
      </c>
      <c r="B915" s="72" t="s">
        <v>2548</v>
      </c>
      <c r="C915" s="72" t="s">
        <v>2686</v>
      </c>
      <c r="D915" s="72" t="s">
        <v>18</v>
      </c>
      <c r="E915" s="72" t="s">
        <v>407</v>
      </c>
      <c r="F915" s="72" t="s">
        <v>2687</v>
      </c>
      <c r="G915" s="72" t="s">
        <v>127</v>
      </c>
      <c r="H915" s="72" t="s">
        <v>28</v>
      </c>
      <c r="I915" s="73">
        <v>1</v>
      </c>
      <c r="J915" s="73">
        <v>55000</v>
      </c>
      <c r="K915" s="125">
        <v>10900</v>
      </c>
      <c r="L915" s="61">
        <v>13830</v>
      </c>
    </row>
    <row r="916" ht="24" spans="1:12">
      <c r="A916" s="72" t="s">
        <v>2688</v>
      </c>
      <c r="B916" s="72" t="s">
        <v>2548</v>
      </c>
      <c r="C916" s="72" t="s">
        <v>2686</v>
      </c>
      <c r="D916" s="72" t="s">
        <v>55</v>
      </c>
      <c r="E916" s="72" t="s">
        <v>56</v>
      </c>
      <c r="F916" s="72" t="s">
        <v>2689</v>
      </c>
      <c r="G916" s="72" t="s">
        <v>58</v>
      </c>
      <c r="H916" s="72" t="s">
        <v>28</v>
      </c>
      <c r="I916" s="73">
        <v>1</v>
      </c>
      <c r="J916" s="73">
        <v>7000</v>
      </c>
      <c r="K916" s="125">
        <v>2000</v>
      </c>
      <c r="L916" s="61"/>
    </row>
    <row r="917" ht="24" spans="1:12">
      <c r="A917" s="72" t="s">
        <v>2690</v>
      </c>
      <c r="B917" s="72" t="s">
        <v>2548</v>
      </c>
      <c r="C917" s="72" t="s">
        <v>2686</v>
      </c>
      <c r="D917" s="72" t="s">
        <v>24</v>
      </c>
      <c r="E917" s="72" t="s">
        <v>72</v>
      </c>
      <c r="F917" s="72" t="s">
        <v>2691</v>
      </c>
      <c r="G917" s="72" t="s">
        <v>70</v>
      </c>
      <c r="H917" s="72" t="s">
        <v>345</v>
      </c>
      <c r="I917" s="73">
        <v>1</v>
      </c>
      <c r="J917" s="73">
        <v>4000</v>
      </c>
      <c r="K917" s="125">
        <v>930</v>
      </c>
      <c r="L917" s="61"/>
    </row>
    <row r="918" ht="24" spans="1:12">
      <c r="A918" s="72" t="s">
        <v>2692</v>
      </c>
      <c r="B918" s="72" t="s">
        <v>2548</v>
      </c>
      <c r="C918" s="72" t="s">
        <v>2693</v>
      </c>
      <c r="D918" s="72" t="s">
        <v>24</v>
      </c>
      <c r="E918" s="72" t="s">
        <v>681</v>
      </c>
      <c r="F918" s="72" t="s">
        <v>2694</v>
      </c>
      <c r="G918" s="72" t="s">
        <v>1547</v>
      </c>
      <c r="H918" s="72" t="s">
        <v>287</v>
      </c>
      <c r="I918" s="73">
        <v>1</v>
      </c>
      <c r="J918" s="73">
        <v>5500</v>
      </c>
      <c r="K918" s="125">
        <v>930</v>
      </c>
      <c r="L918" s="61">
        <v>21830</v>
      </c>
    </row>
    <row r="919" ht="24" spans="1:12">
      <c r="A919" s="72" t="s">
        <v>2695</v>
      </c>
      <c r="B919" s="72" t="s">
        <v>2548</v>
      </c>
      <c r="C919" s="72" t="s">
        <v>2693</v>
      </c>
      <c r="D919" s="72" t="s">
        <v>74</v>
      </c>
      <c r="E919" s="72" t="s">
        <v>75</v>
      </c>
      <c r="F919" s="72" t="s">
        <v>2696</v>
      </c>
      <c r="G919" s="72" t="s">
        <v>77</v>
      </c>
      <c r="H919" s="72" t="s">
        <v>33</v>
      </c>
      <c r="I919" s="73">
        <v>1</v>
      </c>
      <c r="J919" s="73">
        <v>7600</v>
      </c>
      <c r="K919" s="125">
        <v>2400</v>
      </c>
      <c r="L919" s="61"/>
    </row>
    <row r="920" ht="36" spans="1:12">
      <c r="A920" s="72" t="s">
        <v>2697</v>
      </c>
      <c r="B920" s="72" t="s">
        <v>2548</v>
      </c>
      <c r="C920" s="72" t="s">
        <v>2693</v>
      </c>
      <c r="D920" s="72" t="s">
        <v>18</v>
      </c>
      <c r="E920" s="72" t="s">
        <v>2556</v>
      </c>
      <c r="F920" s="72" t="s">
        <v>2698</v>
      </c>
      <c r="G920" s="72" t="s">
        <v>518</v>
      </c>
      <c r="H920" s="72" t="s">
        <v>287</v>
      </c>
      <c r="I920" s="73">
        <v>1</v>
      </c>
      <c r="J920" s="73">
        <v>57000</v>
      </c>
      <c r="K920" s="125">
        <v>18500</v>
      </c>
      <c r="L920" s="61"/>
    </row>
    <row r="921" ht="36" spans="1:12">
      <c r="A921" s="72" t="s">
        <v>2699</v>
      </c>
      <c r="B921" s="72" t="s">
        <v>2548</v>
      </c>
      <c r="C921" s="72" t="s">
        <v>2700</v>
      </c>
      <c r="D921" s="72" t="s">
        <v>18</v>
      </c>
      <c r="E921" s="72" t="s">
        <v>230</v>
      </c>
      <c r="F921" s="72" t="s">
        <v>2701</v>
      </c>
      <c r="G921" s="72" t="s">
        <v>127</v>
      </c>
      <c r="H921" s="72" t="s">
        <v>28</v>
      </c>
      <c r="I921" s="73">
        <v>1</v>
      </c>
      <c r="J921" s="73">
        <v>48000</v>
      </c>
      <c r="K921" s="125">
        <v>9900</v>
      </c>
      <c r="L921" s="60">
        <v>9900</v>
      </c>
    </row>
    <row r="922" ht="24" spans="1:12">
      <c r="A922" s="72" t="s">
        <v>2702</v>
      </c>
      <c r="B922" s="72" t="s">
        <v>2548</v>
      </c>
      <c r="C922" s="72" t="s">
        <v>2703</v>
      </c>
      <c r="D922" s="72" t="s">
        <v>55</v>
      </c>
      <c r="E922" s="72" t="s">
        <v>56</v>
      </c>
      <c r="F922" s="72" t="s">
        <v>2704</v>
      </c>
      <c r="G922" s="72" t="s">
        <v>58</v>
      </c>
      <c r="H922" s="72" t="s">
        <v>22</v>
      </c>
      <c r="I922" s="73">
        <v>1</v>
      </c>
      <c r="J922" s="73">
        <v>7200</v>
      </c>
      <c r="K922" s="125">
        <v>2000</v>
      </c>
      <c r="L922" s="60">
        <v>2000</v>
      </c>
    </row>
    <row r="923" ht="36" spans="1:12">
      <c r="A923" s="72" t="s">
        <v>2705</v>
      </c>
      <c r="B923" s="72" t="s">
        <v>2548</v>
      </c>
      <c r="C923" s="72" t="s">
        <v>2706</v>
      </c>
      <c r="D923" s="72" t="s">
        <v>47</v>
      </c>
      <c r="E923" s="72" t="s">
        <v>143</v>
      </c>
      <c r="F923" s="72" t="s">
        <v>2707</v>
      </c>
      <c r="G923" s="72" t="s">
        <v>145</v>
      </c>
      <c r="H923" s="72" t="s">
        <v>33</v>
      </c>
      <c r="I923" s="73">
        <v>1</v>
      </c>
      <c r="J923" s="73">
        <v>105000</v>
      </c>
      <c r="K923" s="125">
        <v>23100</v>
      </c>
      <c r="L923" s="60">
        <v>23100</v>
      </c>
    </row>
    <row r="924" ht="24" spans="1:12">
      <c r="A924" s="72" t="s">
        <v>2708</v>
      </c>
      <c r="B924" s="72" t="s">
        <v>2548</v>
      </c>
      <c r="C924" s="72" t="s">
        <v>2709</v>
      </c>
      <c r="D924" s="72" t="s">
        <v>80</v>
      </c>
      <c r="E924" s="72" t="s">
        <v>81</v>
      </c>
      <c r="F924" s="72" t="s">
        <v>2710</v>
      </c>
      <c r="G924" s="72" t="s">
        <v>83</v>
      </c>
      <c r="H924" s="72" t="s">
        <v>33</v>
      </c>
      <c r="I924" s="73">
        <v>1</v>
      </c>
      <c r="J924" s="73">
        <v>5500</v>
      </c>
      <c r="K924" s="125">
        <v>1800</v>
      </c>
      <c r="L924" s="61">
        <v>21230</v>
      </c>
    </row>
    <row r="925" ht="24" spans="1:12">
      <c r="A925" s="72" t="s">
        <v>2711</v>
      </c>
      <c r="B925" s="72" t="s">
        <v>2548</v>
      </c>
      <c r="C925" s="72" t="s">
        <v>2709</v>
      </c>
      <c r="D925" s="72" t="s">
        <v>24</v>
      </c>
      <c r="E925" s="72" t="s">
        <v>681</v>
      </c>
      <c r="F925" s="72" t="s">
        <v>2712</v>
      </c>
      <c r="G925" s="72" t="s">
        <v>1547</v>
      </c>
      <c r="H925" s="72" t="s">
        <v>287</v>
      </c>
      <c r="I925" s="73">
        <v>1</v>
      </c>
      <c r="J925" s="73">
        <v>5000</v>
      </c>
      <c r="K925" s="125">
        <v>930</v>
      </c>
      <c r="L925" s="61"/>
    </row>
    <row r="926" ht="36" spans="1:12">
      <c r="A926" s="72" t="s">
        <v>2713</v>
      </c>
      <c r="B926" s="72" t="s">
        <v>2548</v>
      </c>
      <c r="C926" s="72" t="s">
        <v>2709</v>
      </c>
      <c r="D926" s="72" t="s">
        <v>18</v>
      </c>
      <c r="E926" s="72" t="s">
        <v>2556</v>
      </c>
      <c r="F926" s="72" t="s">
        <v>2714</v>
      </c>
      <c r="G926" s="72" t="s">
        <v>518</v>
      </c>
      <c r="H926" s="72" t="s">
        <v>287</v>
      </c>
      <c r="I926" s="73">
        <v>1</v>
      </c>
      <c r="J926" s="73">
        <v>58000</v>
      </c>
      <c r="K926" s="125">
        <v>18500</v>
      </c>
      <c r="L926" s="61"/>
    </row>
    <row r="927" ht="36" spans="1:12">
      <c r="A927" s="72" t="s">
        <v>2715</v>
      </c>
      <c r="B927" s="72" t="s">
        <v>2548</v>
      </c>
      <c r="C927" s="72" t="s">
        <v>2716</v>
      </c>
      <c r="D927" s="72" t="s">
        <v>18</v>
      </c>
      <c r="E927" s="72" t="s">
        <v>1054</v>
      </c>
      <c r="F927" s="72" t="s">
        <v>2717</v>
      </c>
      <c r="G927" s="72" t="s">
        <v>518</v>
      </c>
      <c r="H927" s="72" t="s">
        <v>287</v>
      </c>
      <c r="I927" s="73">
        <v>1</v>
      </c>
      <c r="J927" s="73">
        <v>42000</v>
      </c>
      <c r="K927" s="125">
        <v>10900</v>
      </c>
      <c r="L927" s="61">
        <v>12900</v>
      </c>
    </row>
    <row r="928" ht="24" spans="1:12">
      <c r="A928" s="72" t="s">
        <v>2718</v>
      </c>
      <c r="B928" s="72" t="s">
        <v>2548</v>
      </c>
      <c r="C928" s="72" t="s">
        <v>2716</v>
      </c>
      <c r="D928" s="72" t="s">
        <v>55</v>
      </c>
      <c r="E928" s="72" t="s">
        <v>56</v>
      </c>
      <c r="F928" s="72" t="s">
        <v>2719</v>
      </c>
      <c r="G928" s="72" t="s">
        <v>58</v>
      </c>
      <c r="H928" s="72" t="s">
        <v>287</v>
      </c>
      <c r="I928" s="73">
        <v>1</v>
      </c>
      <c r="J928" s="73">
        <v>6800</v>
      </c>
      <c r="K928" s="125">
        <v>2000</v>
      </c>
      <c r="L928" s="61"/>
    </row>
    <row r="929" ht="24" spans="1:12">
      <c r="A929" s="72" t="s">
        <v>2720</v>
      </c>
      <c r="B929" s="72" t="s">
        <v>2548</v>
      </c>
      <c r="C929" s="72" t="s">
        <v>2721</v>
      </c>
      <c r="D929" s="72" t="s">
        <v>18</v>
      </c>
      <c r="E929" s="72" t="s">
        <v>430</v>
      </c>
      <c r="F929" s="72" t="s">
        <v>2722</v>
      </c>
      <c r="G929" s="72" t="s">
        <v>432</v>
      </c>
      <c r="H929" s="72" t="s">
        <v>433</v>
      </c>
      <c r="I929" s="73">
        <v>1</v>
      </c>
      <c r="J929" s="73">
        <v>39600</v>
      </c>
      <c r="K929" s="125">
        <v>10300</v>
      </c>
      <c r="L929" s="60">
        <v>10300</v>
      </c>
    </row>
    <row r="930" ht="24" spans="1:12">
      <c r="A930" s="72" t="s">
        <v>2723</v>
      </c>
      <c r="B930" s="72" t="s">
        <v>2548</v>
      </c>
      <c r="C930" s="72" t="s">
        <v>2724</v>
      </c>
      <c r="D930" s="72" t="s">
        <v>55</v>
      </c>
      <c r="E930" s="72" t="s">
        <v>161</v>
      </c>
      <c r="F930" s="72" t="s">
        <v>2725</v>
      </c>
      <c r="G930" s="72" t="s">
        <v>77</v>
      </c>
      <c r="H930" s="72" t="s">
        <v>427</v>
      </c>
      <c r="I930" s="73">
        <v>1</v>
      </c>
      <c r="J930" s="73">
        <v>6500</v>
      </c>
      <c r="K930" s="125">
        <v>2000</v>
      </c>
      <c r="L930" s="60">
        <v>2000</v>
      </c>
    </row>
    <row r="931" ht="48" spans="1:12">
      <c r="A931" s="72" t="s">
        <v>2726</v>
      </c>
      <c r="B931" s="72" t="s">
        <v>2548</v>
      </c>
      <c r="C931" s="72" t="s">
        <v>2727</v>
      </c>
      <c r="D931" s="72" t="s">
        <v>18</v>
      </c>
      <c r="E931" s="72" t="s">
        <v>549</v>
      </c>
      <c r="F931" s="72" t="s">
        <v>2728</v>
      </c>
      <c r="G931" s="72" t="s">
        <v>360</v>
      </c>
      <c r="H931" s="72" t="s">
        <v>51</v>
      </c>
      <c r="I931" s="73">
        <v>1</v>
      </c>
      <c r="J931" s="73">
        <v>54000</v>
      </c>
      <c r="K931" s="125">
        <v>15300</v>
      </c>
      <c r="L931" s="61">
        <v>16230</v>
      </c>
    </row>
    <row r="932" ht="24" spans="1:12">
      <c r="A932" s="72" t="s">
        <v>2729</v>
      </c>
      <c r="B932" s="72" t="s">
        <v>2548</v>
      </c>
      <c r="C932" s="72" t="s">
        <v>2727</v>
      </c>
      <c r="D932" s="72" t="s">
        <v>24</v>
      </c>
      <c r="E932" s="72" t="s">
        <v>351</v>
      </c>
      <c r="F932" s="72" t="s">
        <v>2730</v>
      </c>
      <c r="G932" s="72" t="s">
        <v>523</v>
      </c>
      <c r="H932" s="72" t="s">
        <v>287</v>
      </c>
      <c r="I932" s="73">
        <v>1</v>
      </c>
      <c r="J932" s="73">
        <v>4600</v>
      </c>
      <c r="K932" s="125">
        <v>930</v>
      </c>
      <c r="L932" s="61"/>
    </row>
    <row r="933" ht="24" spans="1:12">
      <c r="A933" s="72" t="s">
        <v>2731</v>
      </c>
      <c r="B933" s="72" t="s">
        <v>2548</v>
      </c>
      <c r="C933" s="72" t="s">
        <v>2732</v>
      </c>
      <c r="D933" s="72" t="s">
        <v>55</v>
      </c>
      <c r="E933" s="72" t="s">
        <v>56</v>
      </c>
      <c r="F933" s="72" t="s">
        <v>2733</v>
      </c>
      <c r="G933" s="72" t="s">
        <v>58</v>
      </c>
      <c r="H933" s="72" t="s">
        <v>28</v>
      </c>
      <c r="I933" s="73">
        <v>1</v>
      </c>
      <c r="J933" s="73">
        <v>7000</v>
      </c>
      <c r="K933" s="125">
        <v>2000</v>
      </c>
      <c r="L933" s="61">
        <v>12900</v>
      </c>
    </row>
    <row r="934" ht="36" spans="1:12">
      <c r="A934" s="72" t="s">
        <v>2734</v>
      </c>
      <c r="B934" s="72" t="s">
        <v>2548</v>
      </c>
      <c r="C934" s="72" t="s">
        <v>2732</v>
      </c>
      <c r="D934" s="72" t="s">
        <v>18</v>
      </c>
      <c r="E934" s="72" t="s">
        <v>1117</v>
      </c>
      <c r="F934" s="72" t="s">
        <v>2735</v>
      </c>
      <c r="G934" s="72" t="s">
        <v>518</v>
      </c>
      <c r="H934" s="72" t="s">
        <v>395</v>
      </c>
      <c r="I934" s="73">
        <v>1</v>
      </c>
      <c r="J934" s="73">
        <v>46000</v>
      </c>
      <c r="K934" s="125">
        <v>10900</v>
      </c>
      <c r="L934" s="61"/>
    </row>
    <row r="935" ht="24" spans="1:12">
      <c r="A935" s="72" t="s">
        <v>2736</v>
      </c>
      <c r="B935" s="72" t="s">
        <v>2548</v>
      </c>
      <c r="C935" s="72" t="s">
        <v>2737</v>
      </c>
      <c r="D935" s="72" t="s">
        <v>74</v>
      </c>
      <c r="E935" s="72" t="s">
        <v>75</v>
      </c>
      <c r="F935" s="72" t="s">
        <v>2738</v>
      </c>
      <c r="G935" s="72" t="s">
        <v>77</v>
      </c>
      <c r="H935" s="72" t="s">
        <v>33</v>
      </c>
      <c r="I935" s="73">
        <v>1</v>
      </c>
      <c r="J935" s="73">
        <v>7600</v>
      </c>
      <c r="K935" s="125">
        <v>2400</v>
      </c>
      <c r="L935" s="60">
        <v>2400</v>
      </c>
    </row>
    <row r="936" ht="24" spans="1:12">
      <c r="A936" s="72" t="s">
        <v>2739</v>
      </c>
      <c r="B936" s="72" t="s">
        <v>2548</v>
      </c>
      <c r="C936" s="72" t="s">
        <v>2740</v>
      </c>
      <c r="D936" s="72" t="s">
        <v>74</v>
      </c>
      <c r="E936" s="72" t="s">
        <v>75</v>
      </c>
      <c r="F936" s="72" t="s">
        <v>2741</v>
      </c>
      <c r="G936" s="72" t="s">
        <v>77</v>
      </c>
      <c r="H936" s="72" t="s">
        <v>33</v>
      </c>
      <c r="I936" s="73">
        <v>1</v>
      </c>
      <c r="J936" s="73">
        <v>7600</v>
      </c>
      <c r="K936" s="125">
        <v>2400</v>
      </c>
      <c r="L936" s="60">
        <v>2400</v>
      </c>
    </row>
    <row r="937" ht="24" spans="1:12">
      <c r="A937" s="72" t="s">
        <v>2742</v>
      </c>
      <c r="B937" s="72" t="s">
        <v>2548</v>
      </c>
      <c r="C937" s="72" t="s">
        <v>2743</v>
      </c>
      <c r="D937" s="72" t="s">
        <v>18</v>
      </c>
      <c r="E937" s="72" t="s">
        <v>267</v>
      </c>
      <c r="F937" s="72" t="s">
        <v>2744</v>
      </c>
      <c r="G937" s="72" t="s">
        <v>269</v>
      </c>
      <c r="H937" s="72" t="s">
        <v>33</v>
      </c>
      <c r="I937" s="73">
        <v>1</v>
      </c>
      <c r="J937" s="73">
        <v>45800</v>
      </c>
      <c r="K937" s="125">
        <v>10900</v>
      </c>
      <c r="L937" s="61">
        <v>12900</v>
      </c>
    </row>
    <row r="938" ht="24" spans="1:12">
      <c r="A938" s="72" t="s">
        <v>2745</v>
      </c>
      <c r="B938" s="72" t="s">
        <v>2548</v>
      </c>
      <c r="C938" s="72" t="s">
        <v>2743</v>
      </c>
      <c r="D938" s="72" t="s">
        <v>55</v>
      </c>
      <c r="E938" s="72" t="s">
        <v>161</v>
      </c>
      <c r="F938" s="72" t="s">
        <v>2746</v>
      </c>
      <c r="G938" s="72" t="s">
        <v>77</v>
      </c>
      <c r="H938" s="72" t="s">
        <v>33</v>
      </c>
      <c r="I938" s="73">
        <v>1</v>
      </c>
      <c r="J938" s="73">
        <v>6600</v>
      </c>
      <c r="K938" s="125">
        <v>2000</v>
      </c>
      <c r="L938" s="61"/>
    </row>
    <row r="939" ht="24" spans="1:12">
      <c r="A939" s="72" t="s">
        <v>2747</v>
      </c>
      <c r="B939" s="72" t="s">
        <v>2548</v>
      </c>
      <c r="C939" s="72" t="s">
        <v>2748</v>
      </c>
      <c r="D939" s="72" t="s">
        <v>55</v>
      </c>
      <c r="E939" s="72" t="s">
        <v>161</v>
      </c>
      <c r="F939" s="72" t="s">
        <v>2749</v>
      </c>
      <c r="G939" s="72" t="s">
        <v>77</v>
      </c>
      <c r="H939" s="72" t="s">
        <v>427</v>
      </c>
      <c r="I939" s="73">
        <v>1</v>
      </c>
      <c r="J939" s="73">
        <v>6400</v>
      </c>
      <c r="K939" s="125">
        <v>2000</v>
      </c>
      <c r="L939" s="60">
        <v>2000</v>
      </c>
    </row>
    <row r="940" ht="24" spans="1:12">
      <c r="A940" s="72" t="s">
        <v>2750</v>
      </c>
      <c r="B940" s="72" t="s">
        <v>2548</v>
      </c>
      <c r="C940" s="72" t="s">
        <v>2751</v>
      </c>
      <c r="D940" s="72" t="s">
        <v>18</v>
      </c>
      <c r="E940" s="72" t="s">
        <v>1587</v>
      </c>
      <c r="F940" s="72" t="s">
        <v>2752</v>
      </c>
      <c r="G940" s="72" t="s">
        <v>21</v>
      </c>
      <c r="H940" s="72" t="s">
        <v>22</v>
      </c>
      <c r="I940" s="73">
        <v>1</v>
      </c>
      <c r="J940" s="73">
        <v>58000</v>
      </c>
      <c r="K940" s="125">
        <v>15300</v>
      </c>
      <c r="L940" s="61">
        <v>16980</v>
      </c>
    </row>
    <row r="941" ht="24" spans="1:12">
      <c r="A941" s="72" t="s">
        <v>2753</v>
      </c>
      <c r="B941" s="72" t="s">
        <v>2548</v>
      </c>
      <c r="C941" s="72" t="s">
        <v>2751</v>
      </c>
      <c r="D941" s="72" t="s">
        <v>24</v>
      </c>
      <c r="E941" s="72" t="s">
        <v>68</v>
      </c>
      <c r="F941" s="72" t="s">
        <v>2754</v>
      </c>
      <c r="G941" s="72" t="s">
        <v>70</v>
      </c>
      <c r="H941" s="72" t="s">
        <v>22</v>
      </c>
      <c r="I941" s="73">
        <v>1</v>
      </c>
      <c r="J941" s="73">
        <v>6700</v>
      </c>
      <c r="K941" s="125">
        <v>930</v>
      </c>
      <c r="L941" s="61"/>
    </row>
    <row r="942" ht="24" spans="1:12">
      <c r="A942" s="72" t="s">
        <v>2755</v>
      </c>
      <c r="B942" s="72" t="s">
        <v>2548</v>
      </c>
      <c r="C942" s="72" t="s">
        <v>2751</v>
      </c>
      <c r="D942" s="72" t="s">
        <v>92</v>
      </c>
      <c r="E942" s="72" t="s">
        <v>121</v>
      </c>
      <c r="F942" s="72" t="s">
        <v>2756</v>
      </c>
      <c r="G942" s="72" t="s">
        <v>123</v>
      </c>
      <c r="H942" s="72" t="s">
        <v>22</v>
      </c>
      <c r="I942" s="73">
        <v>1</v>
      </c>
      <c r="J942" s="73">
        <v>5600</v>
      </c>
      <c r="K942" s="125">
        <v>750</v>
      </c>
      <c r="L942" s="61"/>
    </row>
    <row r="943" ht="24" spans="1:12">
      <c r="A943" s="72" t="s">
        <v>2757</v>
      </c>
      <c r="B943" s="72" t="s">
        <v>2548</v>
      </c>
      <c r="C943" s="72" t="s">
        <v>2758</v>
      </c>
      <c r="D943" s="72" t="s">
        <v>300</v>
      </c>
      <c r="E943" s="72" t="s">
        <v>301</v>
      </c>
      <c r="F943" s="72" t="s">
        <v>2759</v>
      </c>
      <c r="G943" s="72" t="s">
        <v>159</v>
      </c>
      <c r="H943" s="72" t="s">
        <v>33</v>
      </c>
      <c r="I943" s="73">
        <v>1</v>
      </c>
      <c r="J943" s="73">
        <v>5400</v>
      </c>
      <c r="K943" s="125">
        <v>1300</v>
      </c>
      <c r="L943" s="61">
        <v>28200</v>
      </c>
    </row>
    <row r="944" ht="24" spans="1:12">
      <c r="A944" s="72" t="s">
        <v>2760</v>
      </c>
      <c r="B944" s="72" t="s">
        <v>2548</v>
      </c>
      <c r="C944" s="72" t="s">
        <v>2758</v>
      </c>
      <c r="D944" s="72" t="s">
        <v>92</v>
      </c>
      <c r="E944" s="72" t="s">
        <v>93</v>
      </c>
      <c r="F944" s="72" t="s">
        <v>2761</v>
      </c>
      <c r="G944" s="72" t="s">
        <v>95</v>
      </c>
      <c r="H944" s="72" t="s">
        <v>96</v>
      </c>
      <c r="I944" s="73">
        <v>1</v>
      </c>
      <c r="J944" s="73">
        <v>15500</v>
      </c>
      <c r="K944" s="125">
        <v>3600</v>
      </c>
      <c r="L944" s="61"/>
    </row>
    <row r="945" ht="24" spans="1:12">
      <c r="A945" s="72" t="s">
        <v>2762</v>
      </c>
      <c r="B945" s="72" t="s">
        <v>2548</v>
      </c>
      <c r="C945" s="72" t="s">
        <v>2758</v>
      </c>
      <c r="D945" s="72" t="s">
        <v>24</v>
      </c>
      <c r="E945" s="72" t="s">
        <v>34</v>
      </c>
      <c r="F945" s="72" t="s">
        <v>2763</v>
      </c>
      <c r="G945" s="72" t="s">
        <v>36</v>
      </c>
      <c r="H945" s="72" t="s">
        <v>96</v>
      </c>
      <c r="I945" s="73">
        <v>1</v>
      </c>
      <c r="J945" s="73">
        <v>9500</v>
      </c>
      <c r="K945" s="125">
        <v>1800</v>
      </c>
      <c r="L945" s="61"/>
    </row>
    <row r="946" ht="36" spans="1:12">
      <c r="A946" s="72" t="s">
        <v>2764</v>
      </c>
      <c r="B946" s="72" t="s">
        <v>2548</v>
      </c>
      <c r="C946" s="72" t="s">
        <v>2758</v>
      </c>
      <c r="D946" s="72" t="s">
        <v>18</v>
      </c>
      <c r="E946" s="72" t="s">
        <v>2765</v>
      </c>
      <c r="F946" s="72" t="s">
        <v>2766</v>
      </c>
      <c r="G946" s="72" t="s">
        <v>1791</v>
      </c>
      <c r="H946" s="72" t="s">
        <v>96</v>
      </c>
      <c r="I946" s="73">
        <v>1</v>
      </c>
      <c r="J946" s="73">
        <v>225000</v>
      </c>
      <c r="K946" s="125">
        <v>21500</v>
      </c>
      <c r="L946" s="61"/>
    </row>
    <row r="947" ht="24" spans="1:12">
      <c r="A947" s="72" t="s">
        <v>2767</v>
      </c>
      <c r="B947" s="72" t="s">
        <v>2548</v>
      </c>
      <c r="C947" s="72" t="s">
        <v>2768</v>
      </c>
      <c r="D947" s="72" t="s">
        <v>55</v>
      </c>
      <c r="E947" s="72" t="s">
        <v>161</v>
      </c>
      <c r="F947" s="72" t="s">
        <v>2769</v>
      </c>
      <c r="G947" s="72" t="s">
        <v>77</v>
      </c>
      <c r="H947" s="72" t="s">
        <v>33</v>
      </c>
      <c r="I947" s="73">
        <v>1</v>
      </c>
      <c r="J947" s="73">
        <v>6600</v>
      </c>
      <c r="K947" s="125">
        <v>2000</v>
      </c>
      <c r="L947" s="60">
        <v>2000</v>
      </c>
    </row>
    <row r="948" ht="24" spans="1:12">
      <c r="A948" s="72" t="s">
        <v>2770</v>
      </c>
      <c r="B948" s="72" t="s">
        <v>2548</v>
      </c>
      <c r="C948" s="72" t="s">
        <v>2771</v>
      </c>
      <c r="D948" s="72" t="s">
        <v>38</v>
      </c>
      <c r="E948" s="72" t="s">
        <v>102</v>
      </c>
      <c r="F948" s="72" t="s">
        <v>2772</v>
      </c>
      <c r="G948" s="72" t="s">
        <v>41</v>
      </c>
      <c r="H948" s="72" t="s">
        <v>33</v>
      </c>
      <c r="I948" s="73">
        <v>1</v>
      </c>
      <c r="J948" s="73">
        <v>8800</v>
      </c>
      <c r="K948" s="125">
        <v>1600</v>
      </c>
      <c r="L948" s="60">
        <v>1600</v>
      </c>
    </row>
    <row r="949" ht="24" spans="1:12">
      <c r="A949" s="72" t="s">
        <v>2773</v>
      </c>
      <c r="B949" s="72" t="s">
        <v>2548</v>
      </c>
      <c r="C949" s="72" t="s">
        <v>2774</v>
      </c>
      <c r="D949" s="72" t="s">
        <v>24</v>
      </c>
      <c r="E949" s="72" t="s">
        <v>72</v>
      </c>
      <c r="F949" s="72" t="s">
        <v>2775</v>
      </c>
      <c r="G949" s="72" t="s">
        <v>958</v>
      </c>
      <c r="H949" s="72" t="s">
        <v>780</v>
      </c>
      <c r="I949" s="73">
        <v>1</v>
      </c>
      <c r="J949" s="73">
        <v>3600</v>
      </c>
      <c r="K949" s="125">
        <v>930</v>
      </c>
      <c r="L949" s="61">
        <v>14230</v>
      </c>
    </row>
    <row r="950" ht="24" spans="1:12">
      <c r="A950" s="72" t="s">
        <v>2776</v>
      </c>
      <c r="B950" s="72" t="s">
        <v>2548</v>
      </c>
      <c r="C950" s="72" t="s">
        <v>2774</v>
      </c>
      <c r="D950" s="72" t="s">
        <v>74</v>
      </c>
      <c r="E950" s="72" t="s">
        <v>285</v>
      </c>
      <c r="F950" s="72" t="s">
        <v>2777</v>
      </c>
      <c r="G950" s="72" t="s">
        <v>58</v>
      </c>
      <c r="H950" s="72" t="s">
        <v>780</v>
      </c>
      <c r="I950" s="73">
        <v>1</v>
      </c>
      <c r="J950" s="73">
        <v>6800</v>
      </c>
      <c r="K950" s="125">
        <v>2400</v>
      </c>
      <c r="L950" s="61"/>
    </row>
    <row r="951" ht="24" spans="1:12">
      <c r="A951" s="72" t="s">
        <v>2778</v>
      </c>
      <c r="B951" s="72" t="s">
        <v>2548</v>
      </c>
      <c r="C951" s="72" t="s">
        <v>2774</v>
      </c>
      <c r="D951" s="72" t="s">
        <v>18</v>
      </c>
      <c r="E951" s="72" t="s">
        <v>953</v>
      </c>
      <c r="F951" s="72" t="s">
        <v>2779</v>
      </c>
      <c r="G951" s="72" t="s">
        <v>955</v>
      </c>
      <c r="H951" s="72" t="s">
        <v>780</v>
      </c>
      <c r="I951" s="73">
        <v>1</v>
      </c>
      <c r="J951" s="73">
        <v>52800</v>
      </c>
      <c r="K951" s="125">
        <v>10900</v>
      </c>
      <c r="L951" s="61"/>
    </row>
    <row r="952" ht="36" spans="1:12">
      <c r="A952" s="72" t="s">
        <v>2780</v>
      </c>
      <c r="B952" s="72" t="s">
        <v>2548</v>
      </c>
      <c r="C952" s="72" t="s">
        <v>2781</v>
      </c>
      <c r="D952" s="72" t="s">
        <v>18</v>
      </c>
      <c r="E952" s="72" t="s">
        <v>407</v>
      </c>
      <c r="F952" s="72" t="s">
        <v>2782</v>
      </c>
      <c r="G952" s="72" t="s">
        <v>127</v>
      </c>
      <c r="H952" s="72" t="s">
        <v>28</v>
      </c>
      <c r="I952" s="73">
        <v>1</v>
      </c>
      <c r="J952" s="73">
        <v>56000</v>
      </c>
      <c r="K952" s="125">
        <v>10900</v>
      </c>
      <c r="L952" s="60">
        <v>11830</v>
      </c>
    </row>
    <row r="953" ht="24" spans="1:12">
      <c r="A953" s="72" t="s">
        <v>2783</v>
      </c>
      <c r="B953" s="72" t="s">
        <v>2548</v>
      </c>
      <c r="C953" s="72" t="s">
        <v>2781</v>
      </c>
      <c r="D953" s="72" t="s">
        <v>24</v>
      </c>
      <c r="E953" s="72" t="s">
        <v>351</v>
      </c>
      <c r="F953" s="72" t="s">
        <v>2784</v>
      </c>
      <c r="G953" s="72" t="s">
        <v>27</v>
      </c>
      <c r="H953" s="72" t="s">
        <v>28</v>
      </c>
      <c r="I953" s="73">
        <v>1</v>
      </c>
      <c r="J953" s="73">
        <v>4000</v>
      </c>
      <c r="K953" s="125">
        <v>930</v>
      </c>
      <c r="L953" s="60"/>
    </row>
    <row r="954" ht="36" spans="1:12">
      <c r="A954" s="72" t="s">
        <v>2785</v>
      </c>
      <c r="B954" s="72" t="s">
        <v>2548</v>
      </c>
      <c r="C954" s="72" t="s">
        <v>2786</v>
      </c>
      <c r="D954" s="72" t="s">
        <v>18</v>
      </c>
      <c r="E954" s="72" t="s">
        <v>1117</v>
      </c>
      <c r="F954" s="72" t="s">
        <v>2787</v>
      </c>
      <c r="G954" s="72" t="s">
        <v>518</v>
      </c>
      <c r="H954" s="72" t="s">
        <v>287</v>
      </c>
      <c r="I954" s="73">
        <v>1</v>
      </c>
      <c r="J954" s="73">
        <v>45000</v>
      </c>
      <c r="K954" s="125">
        <v>10900</v>
      </c>
      <c r="L954" s="61">
        <v>11830</v>
      </c>
    </row>
    <row r="955" ht="24" spans="1:12">
      <c r="A955" s="72" t="s">
        <v>2788</v>
      </c>
      <c r="B955" s="72" t="s">
        <v>2548</v>
      </c>
      <c r="C955" s="72" t="s">
        <v>2786</v>
      </c>
      <c r="D955" s="72" t="s">
        <v>24</v>
      </c>
      <c r="E955" s="72" t="s">
        <v>351</v>
      </c>
      <c r="F955" s="72" t="s">
        <v>2789</v>
      </c>
      <c r="G955" s="72" t="s">
        <v>902</v>
      </c>
      <c r="H955" s="72" t="s">
        <v>287</v>
      </c>
      <c r="I955" s="73">
        <v>1</v>
      </c>
      <c r="J955" s="73">
        <v>4500</v>
      </c>
      <c r="K955" s="125">
        <v>930</v>
      </c>
      <c r="L955" s="61"/>
    </row>
    <row r="956" ht="36" spans="1:12">
      <c r="A956" s="72" t="s">
        <v>2790</v>
      </c>
      <c r="B956" s="72" t="s">
        <v>2548</v>
      </c>
      <c r="C956" s="72" t="s">
        <v>2791</v>
      </c>
      <c r="D956" s="72" t="s">
        <v>18</v>
      </c>
      <c r="E956" s="72" t="s">
        <v>1054</v>
      </c>
      <c r="F956" s="72" t="s">
        <v>2792</v>
      </c>
      <c r="G956" s="72" t="s">
        <v>518</v>
      </c>
      <c r="H956" s="72" t="s">
        <v>287</v>
      </c>
      <c r="I956" s="73">
        <v>1</v>
      </c>
      <c r="J956" s="73">
        <v>43000</v>
      </c>
      <c r="K956" s="125">
        <v>10900</v>
      </c>
      <c r="L956" s="60">
        <v>10900</v>
      </c>
    </row>
    <row r="957" ht="24" spans="1:12">
      <c r="A957" s="72" t="s">
        <v>2793</v>
      </c>
      <c r="B957" s="72" t="s">
        <v>2548</v>
      </c>
      <c r="C957" s="72" t="s">
        <v>2794</v>
      </c>
      <c r="D957" s="72" t="s">
        <v>80</v>
      </c>
      <c r="E957" s="72" t="s">
        <v>1958</v>
      </c>
      <c r="F957" s="72" t="s">
        <v>2795</v>
      </c>
      <c r="G957" s="72" t="s">
        <v>83</v>
      </c>
      <c r="H957" s="72" t="s">
        <v>33</v>
      </c>
      <c r="I957" s="73">
        <v>1</v>
      </c>
      <c r="J957" s="73">
        <v>9800</v>
      </c>
      <c r="K957" s="125">
        <v>2100</v>
      </c>
      <c r="L957" s="60">
        <v>2100</v>
      </c>
    </row>
    <row r="958" ht="24" spans="1:12">
      <c r="A958" s="72" t="s">
        <v>2796</v>
      </c>
      <c r="B958" s="72" t="s">
        <v>2548</v>
      </c>
      <c r="C958" s="72" t="s">
        <v>2797</v>
      </c>
      <c r="D958" s="72" t="s">
        <v>18</v>
      </c>
      <c r="E958" s="72" t="s">
        <v>109</v>
      </c>
      <c r="F958" s="72" t="s">
        <v>2798</v>
      </c>
      <c r="G958" s="72" t="s">
        <v>50</v>
      </c>
      <c r="H958" s="72" t="s">
        <v>33</v>
      </c>
      <c r="I958" s="73">
        <v>1</v>
      </c>
      <c r="J958" s="73">
        <v>51000</v>
      </c>
      <c r="K958" s="125">
        <v>12000</v>
      </c>
      <c r="L958" s="60">
        <v>14400</v>
      </c>
    </row>
    <row r="959" ht="24" spans="1:12">
      <c r="A959" s="72" t="s">
        <v>2799</v>
      </c>
      <c r="B959" s="72" t="s">
        <v>2548</v>
      </c>
      <c r="C959" s="72" t="s">
        <v>2797</v>
      </c>
      <c r="D959" s="72" t="s">
        <v>92</v>
      </c>
      <c r="E959" s="72" t="s">
        <v>413</v>
      </c>
      <c r="F959" s="72" t="s">
        <v>2800</v>
      </c>
      <c r="G959" s="72" t="s">
        <v>123</v>
      </c>
      <c r="H959" s="72" t="s">
        <v>33</v>
      </c>
      <c r="I959" s="73">
        <v>1</v>
      </c>
      <c r="J959" s="73">
        <v>4800</v>
      </c>
      <c r="K959" s="125">
        <v>400</v>
      </c>
      <c r="L959" s="60"/>
    </row>
    <row r="960" ht="24" spans="1:12">
      <c r="A960" s="72" t="s">
        <v>2801</v>
      </c>
      <c r="B960" s="72" t="s">
        <v>2548</v>
      </c>
      <c r="C960" s="72" t="s">
        <v>2797</v>
      </c>
      <c r="D960" s="72" t="s">
        <v>55</v>
      </c>
      <c r="E960" s="72" t="s">
        <v>161</v>
      </c>
      <c r="F960" s="72" t="s">
        <v>2802</v>
      </c>
      <c r="G960" s="72" t="s">
        <v>77</v>
      </c>
      <c r="H960" s="72" t="s">
        <v>33</v>
      </c>
      <c r="I960" s="73">
        <v>1</v>
      </c>
      <c r="J960" s="73">
        <v>6600</v>
      </c>
      <c r="K960" s="125">
        <v>2000</v>
      </c>
      <c r="L960" s="60"/>
    </row>
    <row r="961" ht="24" spans="1:12">
      <c r="A961" s="72" t="s">
        <v>2803</v>
      </c>
      <c r="B961" s="72" t="s">
        <v>2548</v>
      </c>
      <c r="C961" s="72" t="s">
        <v>2804</v>
      </c>
      <c r="D961" s="72" t="s">
        <v>24</v>
      </c>
      <c r="E961" s="72" t="s">
        <v>351</v>
      </c>
      <c r="F961" s="72" t="s">
        <v>2805</v>
      </c>
      <c r="G961" s="72" t="s">
        <v>523</v>
      </c>
      <c r="H961" s="72" t="s">
        <v>287</v>
      </c>
      <c r="I961" s="73">
        <v>1</v>
      </c>
      <c r="J961" s="73">
        <v>4600</v>
      </c>
      <c r="K961" s="125">
        <v>930</v>
      </c>
      <c r="L961" s="60">
        <v>930</v>
      </c>
    </row>
    <row r="962" ht="24" spans="1:12">
      <c r="A962" s="72" t="s">
        <v>2806</v>
      </c>
      <c r="B962" s="72" t="s">
        <v>2548</v>
      </c>
      <c r="C962" s="72" t="s">
        <v>2807</v>
      </c>
      <c r="D962" s="72" t="s">
        <v>38</v>
      </c>
      <c r="E962" s="72" t="s">
        <v>39</v>
      </c>
      <c r="F962" s="72" t="s">
        <v>2808</v>
      </c>
      <c r="G962" s="72" t="s">
        <v>41</v>
      </c>
      <c r="H962" s="72" t="s">
        <v>33</v>
      </c>
      <c r="I962" s="73">
        <v>1</v>
      </c>
      <c r="J962" s="73">
        <v>5000</v>
      </c>
      <c r="K962" s="125">
        <v>790</v>
      </c>
      <c r="L962" s="60">
        <v>790</v>
      </c>
    </row>
    <row r="963" ht="36" spans="1:12">
      <c r="A963" s="72" t="s">
        <v>2809</v>
      </c>
      <c r="B963" s="72" t="s">
        <v>2548</v>
      </c>
      <c r="C963" s="72" t="s">
        <v>2810</v>
      </c>
      <c r="D963" s="72" t="s">
        <v>18</v>
      </c>
      <c r="E963" s="72" t="s">
        <v>1117</v>
      </c>
      <c r="F963" s="72" t="s">
        <v>2811</v>
      </c>
      <c r="G963" s="72" t="s">
        <v>518</v>
      </c>
      <c r="H963" s="72" t="s">
        <v>395</v>
      </c>
      <c r="I963" s="73">
        <v>1</v>
      </c>
      <c r="J963" s="73">
        <v>46000</v>
      </c>
      <c r="K963" s="125">
        <v>10900</v>
      </c>
      <c r="L963" s="61">
        <v>12900</v>
      </c>
    </row>
    <row r="964" ht="24" spans="1:12">
      <c r="A964" s="72" t="s">
        <v>2812</v>
      </c>
      <c r="B964" s="72" t="s">
        <v>2548</v>
      </c>
      <c r="C964" s="72" t="s">
        <v>2810</v>
      </c>
      <c r="D964" s="72" t="s">
        <v>55</v>
      </c>
      <c r="E964" s="72" t="s">
        <v>1660</v>
      </c>
      <c r="F964" s="72" t="s">
        <v>2813</v>
      </c>
      <c r="G964" s="72" t="s">
        <v>1662</v>
      </c>
      <c r="H964" s="72" t="s">
        <v>395</v>
      </c>
      <c r="I964" s="73">
        <v>1</v>
      </c>
      <c r="J964" s="73">
        <v>7000</v>
      </c>
      <c r="K964" s="125">
        <v>2000</v>
      </c>
      <c r="L964" s="61"/>
    </row>
    <row r="965" ht="24" spans="1:12">
      <c r="A965" s="72" t="s">
        <v>2814</v>
      </c>
      <c r="B965" s="72" t="s">
        <v>2548</v>
      </c>
      <c r="C965" s="72" t="s">
        <v>2815</v>
      </c>
      <c r="D965" s="72" t="s">
        <v>92</v>
      </c>
      <c r="E965" s="72" t="s">
        <v>121</v>
      </c>
      <c r="F965" s="72" t="s">
        <v>2816</v>
      </c>
      <c r="G965" s="72" t="s">
        <v>123</v>
      </c>
      <c r="H965" s="72" t="s">
        <v>33</v>
      </c>
      <c r="I965" s="73">
        <v>1</v>
      </c>
      <c r="J965" s="73">
        <v>4500</v>
      </c>
      <c r="K965" s="125">
        <v>750</v>
      </c>
      <c r="L965" s="60">
        <v>750</v>
      </c>
    </row>
    <row r="966" ht="24" spans="1:12">
      <c r="A966" s="72" t="s">
        <v>2817</v>
      </c>
      <c r="B966" s="72" t="s">
        <v>2548</v>
      </c>
      <c r="C966" s="72" t="s">
        <v>2818</v>
      </c>
      <c r="D966" s="72" t="s">
        <v>38</v>
      </c>
      <c r="E966" s="72" t="s">
        <v>39</v>
      </c>
      <c r="F966" s="72" t="s">
        <v>2819</v>
      </c>
      <c r="G966" s="72" t="s">
        <v>41</v>
      </c>
      <c r="H966" s="72" t="s">
        <v>33</v>
      </c>
      <c r="I966" s="73">
        <v>1</v>
      </c>
      <c r="J966" s="73">
        <v>5000</v>
      </c>
      <c r="K966" s="125">
        <v>790</v>
      </c>
      <c r="L966" s="60">
        <v>790</v>
      </c>
    </row>
    <row r="967" ht="48" spans="1:12">
      <c r="A967" s="72" t="s">
        <v>2820</v>
      </c>
      <c r="B967" s="72" t="s">
        <v>2548</v>
      </c>
      <c r="C967" s="72" t="s">
        <v>2821</v>
      </c>
      <c r="D967" s="72" t="s">
        <v>2660</v>
      </c>
      <c r="E967" s="72" t="s">
        <v>2661</v>
      </c>
      <c r="F967" s="72" t="s">
        <v>2822</v>
      </c>
      <c r="G967" s="72" t="s">
        <v>177</v>
      </c>
      <c r="H967" s="72" t="s">
        <v>22</v>
      </c>
      <c r="I967" s="73">
        <v>1</v>
      </c>
      <c r="J967" s="73">
        <v>3860</v>
      </c>
      <c r="K967" s="125">
        <v>800</v>
      </c>
      <c r="L967" s="60">
        <v>800</v>
      </c>
    </row>
    <row r="968" ht="24" spans="1:12">
      <c r="A968" s="72" t="s">
        <v>2823</v>
      </c>
      <c r="B968" s="72" t="s">
        <v>2548</v>
      </c>
      <c r="C968" s="72" t="s">
        <v>2824</v>
      </c>
      <c r="D968" s="72" t="s">
        <v>43</v>
      </c>
      <c r="E968" s="72" t="s">
        <v>44</v>
      </c>
      <c r="F968" s="72" t="s">
        <v>2825</v>
      </c>
      <c r="G968" s="72" t="s">
        <v>41</v>
      </c>
      <c r="H968" s="72" t="s">
        <v>33</v>
      </c>
      <c r="I968" s="73">
        <v>1</v>
      </c>
      <c r="J968" s="73">
        <v>6800</v>
      </c>
      <c r="K968" s="125">
        <v>630</v>
      </c>
      <c r="L968" s="60">
        <v>630</v>
      </c>
    </row>
    <row r="969" ht="24" spans="1:12">
      <c r="A969" s="72" t="s">
        <v>2826</v>
      </c>
      <c r="B969" s="98" t="s">
        <v>2548</v>
      </c>
      <c r="C969" s="98" t="s">
        <v>2827</v>
      </c>
      <c r="D969" s="98" t="s">
        <v>24</v>
      </c>
      <c r="E969" s="98" t="s">
        <v>281</v>
      </c>
      <c r="F969" s="98" t="s">
        <v>2828</v>
      </c>
      <c r="G969" s="98" t="s">
        <v>36</v>
      </c>
      <c r="H969" s="98" t="s">
        <v>33</v>
      </c>
      <c r="I969" s="102">
        <v>1</v>
      </c>
      <c r="J969" s="102">
        <v>4800</v>
      </c>
      <c r="K969" s="130">
        <v>930</v>
      </c>
      <c r="L969" s="91">
        <v>930</v>
      </c>
    </row>
    <row r="970" ht="24" spans="1:12">
      <c r="A970" s="72" t="s">
        <v>2829</v>
      </c>
      <c r="B970" s="58" t="s">
        <v>2548</v>
      </c>
      <c r="C970" s="58" t="s">
        <v>2830</v>
      </c>
      <c r="D970" s="58" t="s">
        <v>74</v>
      </c>
      <c r="E970" s="58" t="s">
        <v>75</v>
      </c>
      <c r="F970" s="58" t="s">
        <v>2831</v>
      </c>
      <c r="G970" s="58" t="s">
        <v>77</v>
      </c>
      <c r="H970" s="58" t="s">
        <v>33</v>
      </c>
      <c r="I970" s="60">
        <v>1</v>
      </c>
      <c r="J970" s="60">
        <v>7600</v>
      </c>
      <c r="K970" s="60">
        <v>2400</v>
      </c>
      <c r="L970" s="60">
        <v>2400</v>
      </c>
    </row>
    <row r="971" ht="36" customHeight="1" spans="1:12">
      <c r="A971" s="127" t="s">
        <v>194</v>
      </c>
      <c r="B971" s="58" t="s">
        <v>2548</v>
      </c>
      <c r="C971" s="128">
        <v>69</v>
      </c>
      <c r="D971" s="128"/>
      <c r="E971" s="128"/>
      <c r="F971" s="128"/>
      <c r="G971" s="128"/>
      <c r="H971" s="128"/>
      <c r="I971" s="131">
        <v>104</v>
      </c>
      <c r="J971" s="131">
        <v>3401980</v>
      </c>
      <c r="K971" s="131">
        <v>825060</v>
      </c>
      <c r="L971" s="132">
        <v>825060</v>
      </c>
    </row>
    <row r="972" ht="36" spans="1:12">
      <c r="A972" s="58" t="s">
        <v>2832</v>
      </c>
      <c r="B972" s="72" t="s">
        <v>2833</v>
      </c>
      <c r="C972" s="72" t="s">
        <v>2834</v>
      </c>
      <c r="D972" s="72" t="s">
        <v>18</v>
      </c>
      <c r="E972" s="72" t="s">
        <v>2835</v>
      </c>
      <c r="F972" s="72" t="s">
        <v>2836</v>
      </c>
      <c r="G972" s="72" t="s">
        <v>518</v>
      </c>
      <c r="H972" s="129" t="s">
        <v>287</v>
      </c>
      <c r="I972" s="133">
        <v>1</v>
      </c>
      <c r="J972" s="133">
        <v>39000</v>
      </c>
      <c r="K972" s="133">
        <v>9900</v>
      </c>
      <c r="L972" s="60">
        <v>13700</v>
      </c>
    </row>
    <row r="973" ht="24" spans="1:12">
      <c r="A973" s="58" t="s">
        <v>2837</v>
      </c>
      <c r="B973" s="72" t="s">
        <v>2833</v>
      </c>
      <c r="C973" s="72" t="s">
        <v>2834</v>
      </c>
      <c r="D973" s="72" t="s">
        <v>80</v>
      </c>
      <c r="E973" s="72" t="s">
        <v>81</v>
      </c>
      <c r="F973" s="72" t="s">
        <v>2838</v>
      </c>
      <c r="G973" s="72" t="s">
        <v>83</v>
      </c>
      <c r="H973" s="129" t="s">
        <v>84</v>
      </c>
      <c r="I973" s="133">
        <v>1</v>
      </c>
      <c r="J973" s="133">
        <v>5300</v>
      </c>
      <c r="K973" s="133">
        <v>1800</v>
      </c>
      <c r="L973" s="60"/>
    </row>
    <row r="974" ht="24" spans="1:12">
      <c r="A974" s="58" t="s">
        <v>2839</v>
      </c>
      <c r="B974" s="72" t="s">
        <v>2833</v>
      </c>
      <c r="C974" s="72" t="s">
        <v>2834</v>
      </c>
      <c r="D974" s="72" t="s">
        <v>55</v>
      </c>
      <c r="E974" s="72" t="s">
        <v>161</v>
      </c>
      <c r="F974" s="72" t="s">
        <v>2840</v>
      </c>
      <c r="G974" s="72" t="s">
        <v>77</v>
      </c>
      <c r="H974" s="129" t="s">
        <v>427</v>
      </c>
      <c r="I974" s="133">
        <v>1</v>
      </c>
      <c r="J974" s="133">
        <v>6300</v>
      </c>
      <c r="K974" s="133">
        <v>2000</v>
      </c>
      <c r="L974" s="60"/>
    </row>
    <row r="975" ht="24" spans="1:12">
      <c r="A975" s="58" t="s">
        <v>2841</v>
      </c>
      <c r="B975" s="72" t="s">
        <v>2833</v>
      </c>
      <c r="C975" s="72" t="s">
        <v>2842</v>
      </c>
      <c r="D975" s="72" t="s">
        <v>24</v>
      </c>
      <c r="E975" s="72" t="s">
        <v>68</v>
      </c>
      <c r="F975" s="72" t="s">
        <v>2843</v>
      </c>
      <c r="G975" s="72" t="s">
        <v>70</v>
      </c>
      <c r="H975" s="129" t="s">
        <v>283</v>
      </c>
      <c r="I975" s="133">
        <v>1</v>
      </c>
      <c r="J975" s="133">
        <v>5000</v>
      </c>
      <c r="K975" s="133">
        <v>930</v>
      </c>
      <c r="L975" s="60">
        <v>13330</v>
      </c>
    </row>
    <row r="976" ht="24" spans="1:12">
      <c r="A976" s="58" t="s">
        <v>2844</v>
      </c>
      <c r="B976" s="72" t="s">
        <v>2833</v>
      </c>
      <c r="C976" s="72" t="s">
        <v>2842</v>
      </c>
      <c r="D976" s="72" t="s">
        <v>92</v>
      </c>
      <c r="E976" s="72" t="s">
        <v>552</v>
      </c>
      <c r="F976" s="72" t="s">
        <v>2845</v>
      </c>
      <c r="G976" s="72" t="s">
        <v>123</v>
      </c>
      <c r="H976" s="129" t="s">
        <v>283</v>
      </c>
      <c r="I976" s="133">
        <v>1</v>
      </c>
      <c r="J976" s="133">
        <v>3500</v>
      </c>
      <c r="K976" s="133">
        <v>400</v>
      </c>
      <c r="L976" s="60"/>
    </row>
    <row r="977" ht="24" spans="1:12">
      <c r="A977" s="58" t="s">
        <v>2846</v>
      </c>
      <c r="B977" s="72" t="s">
        <v>2833</v>
      </c>
      <c r="C977" s="72" t="s">
        <v>2842</v>
      </c>
      <c r="D977" s="72" t="s">
        <v>18</v>
      </c>
      <c r="E977" s="72" t="s">
        <v>2847</v>
      </c>
      <c r="F977" s="72" t="s">
        <v>2848</v>
      </c>
      <c r="G977" s="72" t="s">
        <v>88</v>
      </c>
      <c r="H977" s="129" t="s">
        <v>279</v>
      </c>
      <c r="I977" s="133">
        <v>1</v>
      </c>
      <c r="J977" s="133">
        <v>67000</v>
      </c>
      <c r="K977" s="133">
        <v>12000</v>
      </c>
      <c r="L977" s="60"/>
    </row>
    <row r="978" ht="24" spans="1:12">
      <c r="A978" s="58" t="s">
        <v>2849</v>
      </c>
      <c r="B978" s="72" t="s">
        <v>2833</v>
      </c>
      <c r="C978" s="72" t="s">
        <v>2850</v>
      </c>
      <c r="D978" s="72" t="s">
        <v>92</v>
      </c>
      <c r="E978" s="72" t="s">
        <v>121</v>
      </c>
      <c r="F978" s="72" t="s">
        <v>2851</v>
      </c>
      <c r="G978" s="72" t="s">
        <v>123</v>
      </c>
      <c r="H978" s="129" t="s">
        <v>33</v>
      </c>
      <c r="I978" s="133">
        <v>1</v>
      </c>
      <c r="J978" s="133">
        <v>4500</v>
      </c>
      <c r="K978" s="133">
        <v>750</v>
      </c>
      <c r="L978" s="60">
        <f>K978+K979+K980+K981+K982</f>
        <v>20380</v>
      </c>
    </row>
    <row r="979" ht="24" spans="1:12">
      <c r="A979" s="58" t="s">
        <v>2852</v>
      </c>
      <c r="B979" s="72" t="s">
        <v>2833</v>
      </c>
      <c r="C979" s="72" t="s">
        <v>2850</v>
      </c>
      <c r="D979" s="72" t="s">
        <v>24</v>
      </c>
      <c r="E979" s="72" t="s">
        <v>716</v>
      </c>
      <c r="F979" s="72" t="s">
        <v>2853</v>
      </c>
      <c r="G979" s="72" t="s">
        <v>36</v>
      </c>
      <c r="H979" s="129" t="s">
        <v>33</v>
      </c>
      <c r="I979" s="133">
        <v>1</v>
      </c>
      <c r="J979" s="133">
        <v>4500</v>
      </c>
      <c r="K979" s="133">
        <v>930</v>
      </c>
      <c r="L979" s="60"/>
    </row>
    <row r="980" ht="24" spans="1:12">
      <c r="A980" s="58" t="s">
        <v>2854</v>
      </c>
      <c r="B980" s="72" t="s">
        <v>2833</v>
      </c>
      <c r="C980" s="72" t="s">
        <v>2850</v>
      </c>
      <c r="D980" s="72" t="s">
        <v>38</v>
      </c>
      <c r="E980" s="72" t="s">
        <v>102</v>
      </c>
      <c r="F980" s="72" t="s">
        <v>2855</v>
      </c>
      <c r="G980" s="72" t="s">
        <v>41</v>
      </c>
      <c r="H980" s="129" t="s">
        <v>33</v>
      </c>
      <c r="I980" s="133">
        <v>1</v>
      </c>
      <c r="J980" s="133">
        <v>8900</v>
      </c>
      <c r="K980" s="133">
        <v>1600</v>
      </c>
      <c r="L980" s="60"/>
    </row>
    <row r="981" ht="48" spans="1:12">
      <c r="A981" s="58" t="s">
        <v>2856</v>
      </c>
      <c r="B981" s="72" t="s">
        <v>2833</v>
      </c>
      <c r="C981" s="72" t="s">
        <v>2850</v>
      </c>
      <c r="D981" s="72" t="s">
        <v>18</v>
      </c>
      <c r="E981" s="72" t="s">
        <v>549</v>
      </c>
      <c r="F981" s="72" t="s">
        <v>2857</v>
      </c>
      <c r="G981" s="72" t="s">
        <v>360</v>
      </c>
      <c r="H981" s="129" t="s">
        <v>33</v>
      </c>
      <c r="I981" s="133">
        <v>1</v>
      </c>
      <c r="J981" s="133">
        <v>64800</v>
      </c>
      <c r="K981" s="133">
        <v>15300</v>
      </c>
      <c r="L981" s="60"/>
    </row>
    <row r="982" ht="24" spans="1:12">
      <c r="A982" s="58" t="s">
        <v>2858</v>
      </c>
      <c r="B982" s="72" t="s">
        <v>2833</v>
      </c>
      <c r="C982" s="72" t="s">
        <v>2850</v>
      </c>
      <c r="D982" s="72" t="s">
        <v>80</v>
      </c>
      <c r="E982" s="72" t="s">
        <v>81</v>
      </c>
      <c r="F982" s="72" t="s">
        <v>2859</v>
      </c>
      <c r="G982" s="72" t="s">
        <v>83</v>
      </c>
      <c r="H982" s="129" t="s">
        <v>33</v>
      </c>
      <c r="I982" s="133">
        <v>1</v>
      </c>
      <c r="J982" s="133">
        <v>7000</v>
      </c>
      <c r="K982" s="133">
        <v>1800</v>
      </c>
      <c r="L982" s="60"/>
    </row>
    <row r="983" ht="24" spans="1:12">
      <c r="A983" s="58" t="s">
        <v>2860</v>
      </c>
      <c r="B983" s="72" t="s">
        <v>2833</v>
      </c>
      <c r="C983" s="72" t="s">
        <v>2861</v>
      </c>
      <c r="D983" s="72" t="s">
        <v>43</v>
      </c>
      <c r="E983" s="72" t="s">
        <v>39</v>
      </c>
      <c r="F983" s="72" t="s">
        <v>2862</v>
      </c>
      <c r="G983" s="72" t="s">
        <v>41</v>
      </c>
      <c r="H983" s="129" t="s">
        <v>33</v>
      </c>
      <c r="I983" s="133">
        <v>1</v>
      </c>
      <c r="J983" s="133">
        <v>5000</v>
      </c>
      <c r="K983" s="133">
        <v>790</v>
      </c>
      <c r="L983" s="133">
        <v>790</v>
      </c>
    </row>
    <row r="984" ht="24" spans="1:12">
      <c r="A984" s="58" t="s">
        <v>2863</v>
      </c>
      <c r="B984" s="72" t="s">
        <v>2833</v>
      </c>
      <c r="C984" s="72" t="s">
        <v>2864</v>
      </c>
      <c r="D984" s="72" t="s">
        <v>92</v>
      </c>
      <c r="E984" s="72" t="s">
        <v>413</v>
      </c>
      <c r="F984" s="72" t="s">
        <v>2865</v>
      </c>
      <c r="G984" s="72" t="s">
        <v>123</v>
      </c>
      <c r="H984" s="129" t="s">
        <v>33</v>
      </c>
      <c r="I984" s="133">
        <v>1</v>
      </c>
      <c r="J984" s="133">
        <v>3000</v>
      </c>
      <c r="K984" s="133">
        <v>400</v>
      </c>
      <c r="L984" s="133">
        <v>400</v>
      </c>
    </row>
    <row r="985" ht="24" spans="1:12">
      <c r="A985" s="58" t="s">
        <v>2866</v>
      </c>
      <c r="B985" s="72" t="s">
        <v>2833</v>
      </c>
      <c r="C985" s="72" t="s">
        <v>2867</v>
      </c>
      <c r="D985" s="72" t="s">
        <v>74</v>
      </c>
      <c r="E985" s="72" t="s">
        <v>75</v>
      </c>
      <c r="F985" s="72" t="s">
        <v>2868</v>
      </c>
      <c r="G985" s="72" t="s">
        <v>77</v>
      </c>
      <c r="H985" s="129" t="s">
        <v>33</v>
      </c>
      <c r="I985" s="133">
        <v>1</v>
      </c>
      <c r="J985" s="133">
        <v>7400</v>
      </c>
      <c r="K985" s="133">
        <v>2400</v>
      </c>
      <c r="L985" s="60">
        <f>K985+K986</f>
        <v>3030</v>
      </c>
    </row>
    <row r="986" ht="24" spans="1:12">
      <c r="A986" s="58" t="s">
        <v>2869</v>
      </c>
      <c r="B986" s="72" t="s">
        <v>2833</v>
      </c>
      <c r="C986" s="72" t="s">
        <v>2867</v>
      </c>
      <c r="D986" s="72" t="s">
        <v>43</v>
      </c>
      <c r="E986" s="72" t="s">
        <v>44</v>
      </c>
      <c r="F986" s="72" t="s">
        <v>2870</v>
      </c>
      <c r="G986" s="72" t="s">
        <v>41</v>
      </c>
      <c r="H986" s="129" t="s">
        <v>33</v>
      </c>
      <c r="I986" s="133">
        <v>1</v>
      </c>
      <c r="J986" s="133">
        <v>6800</v>
      </c>
      <c r="K986" s="133">
        <v>630</v>
      </c>
      <c r="L986" s="60"/>
    </row>
    <row r="987" ht="24" spans="1:12">
      <c r="A987" s="58" t="s">
        <v>2871</v>
      </c>
      <c r="B987" s="72" t="s">
        <v>2833</v>
      </c>
      <c r="C987" s="72" t="s">
        <v>2872</v>
      </c>
      <c r="D987" s="72" t="s">
        <v>74</v>
      </c>
      <c r="E987" s="72" t="s">
        <v>75</v>
      </c>
      <c r="F987" s="72" t="s">
        <v>2873</v>
      </c>
      <c r="G987" s="72" t="s">
        <v>77</v>
      </c>
      <c r="H987" s="129" t="s">
        <v>33</v>
      </c>
      <c r="I987" s="133">
        <v>1</v>
      </c>
      <c r="J987" s="133">
        <v>6600</v>
      </c>
      <c r="K987" s="133">
        <v>2400</v>
      </c>
      <c r="L987" s="133">
        <v>2400</v>
      </c>
    </row>
    <row r="988" ht="24" spans="1:12">
      <c r="A988" s="58" t="s">
        <v>2874</v>
      </c>
      <c r="B988" s="72" t="s">
        <v>2833</v>
      </c>
      <c r="C988" s="72" t="s">
        <v>2875</v>
      </c>
      <c r="D988" s="72" t="s">
        <v>92</v>
      </c>
      <c r="E988" s="72" t="s">
        <v>129</v>
      </c>
      <c r="F988" s="72" t="s">
        <v>2876</v>
      </c>
      <c r="G988" s="72" t="s">
        <v>123</v>
      </c>
      <c r="H988" s="129" t="s">
        <v>427</v>
      </c>
      <c r="I988" s="133">
        <v>1</v>
      </c>
      <c r="J988" s="133">
        <v>10000</v>
      </c>
      <c r="K988" s="133">
        <v>3600</v>
      </c>
      <c r="L988" s="133">
        <v>3600</v>
      </c>
    </row>
    <row r="989" ht="24" spans="1:12">
      <c r="A989" s="58" t="s">
        <v>2877</v>
      </c>
      <c r="B989" s="72" t="s">
        <v>2833</v>
      </c>
      <c r="C989" s="72" t="s">
        <v>2878</v>
      </c>
      <c r="D989" s="72" t="s">
        <v>55</v>
      </c>
      <c r="E989" s="72" t="s">
        <v>161</v>
      </c>
      <c r="F989" s="72" t="s">
        <v>2879</v>
      </c>
      <c r="G989" s="72" t="s">
        <v>77</v>
      </c>
      <c r="H989" s="129" t="s">
        <v>33</v>
      </c>
      <c r="I989" s="133">
        <v>1</v>
      </c>
      <c r="J989" s="133">
        <v>6600</v>
      </c>
      <c r="K989" s="133">
        <v>2000</v>
      </c>
      <c r="L989" s="60">
        <f>K989+K990</f>
        <v>14000</v>
      </c>
    </row>
    <row r="990" ht="24" spans="1:12">
      <c r="A990" s="58" t="s">
        <v>2880</v>
      </c>
      <c r="B990" s="72" t="s">
        <v>2833</v>
      </c>
      <c r="C990" s="72" t="s">
        <v>2878</v>
      </c>
      <c r="D990" s="72" t="s">
        <v>18</v>
      </c>
      <c r="E990" s="72" t="s">
        <v>109</v>
      </c>
      <c r="F990" s="72" t="s">
        <v>2881</v>
      </c>
      <c r="G990" s="72" t="s">
        <v>50</v>
      </c>
      <c r="H990" s="129" t="s">
        <v>33</v>
      </c>
      <c r="I990" s="133">
        <v>1</v>
      </c>
      <c r="J990" s="133">
        <v>53000</v>
      </c>
      <c r="K990" s="133">
        <v>12000</v>
      </c>
      <c r="L990" s="60"/>
    </row>
    <row r="991" ht="24" spans="1:12">
      <c r="A991" s="58" t="s">
        <v>2882</v>
      </c>
      <c r="B991" s="72" t="s">
        <v>2833</v>
      </c>
      <c r="C991" s="72" t="s">
        <v>2883</v>
      </c>
      <c r="D991" s="72" t="s">
        <v>24</v>
      </c>
      <c r="E991" s="72" t="s">
        <v>1081</v>
      </c>
      <c r="F991" s="72" t="s">
        <v>2884</v>
      </c>
      <c r="G991" s="72" t="s">
        <v>27</v>
      </c>
      <c r="H991" s="129" t="s">
        <v>28</v>
      </c>
      <c r="I991" s="133">
        <v>1</v>
      </c>
      <c r="J991" s="133">
        <v>6000</v>
      </c>
      <c r="K991" s="133">
        <v>930</v>
      </c>
      <c r="L991" s="60">
        <f>K991+K992+K993</f>
        <v>52030</v>
      </c>
    </row>
    <row r="992" ht="36" spans="1:12">
      <c r="A992" s="58" t="s">
        <v>2885</v>
      </c>
      <c r="B992" s="72" t="s">
        <v>2833</v>
      </c>
      <c r="C992" s="72" t="s">
        <v>2883</v>
      </c>
      <c r="D992" s="72" t="s">
        <v>18</v>
      </c>
      <c r="E992" s="72" t="s">
        <v>2886</v>
      </c>
      <c r="F992" s="72" t="s">
        <v>2887</v>
      </c>
      <c r="G992" s="72" t="s">
        <v>855</v>
      </c>
      <c r="H992" s="129" t="s">
        <v>395</v>
      </c>
      <c r="I992" s="133">
        <v>1</v>
      </c>
      <c r="J992" s="133">
        <v>180000</v>
      </c>
      <c r="K992" s="133">
        <v>39100</v>
      </c>
      <c r="L992" s="60"/>
    </row>
    <row r="993" ht="36" spans="1:12">
      <c r="A993" s="58" t="s">
        <v>2888</v>
      </c>
      <c r="B993" s="72" t="s">
        <v>2833</v>
      </c>
      <c r="C993" s="72" t="s">
        <v>2883</v>
      </c>
      <c r="D993" s="72" t="s">
        <v>18</v>
      </c>
      <c r="E993" s="72" t="s">
        <v>2889</v>
      </c>
      <c r="F993" s="72" t="s">
        <v>2890</v>
      </c>
      <c r="G993" s="72" t="s">
        <v>127</v>
      </c>
      <c r="H993" s="129" t="s">
        <v>28</v>
      </c>
      <c r="I993" s="133">
        <v>1</v>
      </c>
      <c r="J993" s="133">
        <v>76000</v>
      </c>
      <c r="K993" s="133">
        <v>12000</v>
      </c>
      <c r="L993" s="60"/>
    </row>
    <row r="994" ht="36" spans="1:12">
      <c r="A994" s="58" t="s">
        <v>2891</v>
      </c>
      <c r="B994" s="72" t="s">
        <v>2833</v>
      </c>
      <c r="C994" s="72" t="s">
        <v>2892</v>
      </c>
      <c r="D994" s="72" t="s">
        <v>18</v>
      </c>
      <c r="E994" s="72" t="s">
        <v>407</v>
      </c>
      <c r="F994" s="72" t="s">
        <v>2893</v>
      </c>
      <c r="G994" s="72" t="s">
        <v>127</v>
      </c>
      <c r="H994" s="129" t="s">
        <v>28</v>
      </c>
      <c r="I994" s="133">
        <v>1</v>
      </c>
      <c r="J994" s="133">
        <v>57000</v>
      </c>
      <c r="K994" s="133">
        <v>10900</v>
      </c>
      <c r="L994" s="60">
        <f>K994+K995+K996</f>
        <v>34930</v>
      </c>
    </row>
    <row r="995" ht="24" spans="1:12">
      <c r="A995" s="58" t="s">
        <v>2894</v>
      </c>
      <c r="B995" s="72" t="s">
        <v>2833</v>
      </c>
      <c r="C995" s="72" t="s">
        <v>2892</v>
      </c>
      <c r="D995" s="72" t="s">
        <v>24</v>
      </c>
      <c r="E995" s="72" t="s">
        <v>281</v>
      </c>
      <c r="F995" s="72" t="s">
        <v>2895</v>
      </c>
      <c r="G995" s="72" t="s">
        <v>27</v>
      </c>
      <c r="H995" s="129" t="s">
        <v>28</v>
      </c>
      <c r="I995" s="133">
        <v>1</v>
      </c>
      <c r="J995" s="133">
        <v>4000</v>
      </c>
      <c r="K995" s="133">
        <v>930</v>
      </c>
      <c r="L995" s="60"/>
    </row>
    <row r="996" ht="24" spans="1:12">
      <c r="A996" s="58" t="s">
        <v>2896</v>
      </c>
      <c r="B996" s="72" t="s">
        <v>2833</v>
      </c>
      <c r="C996" s="72" t="s">
        <v>2892</v>
      </c>
      <c r="D996" s="72" t="s">
        <v>47</v>
      </c>
      <c r="E996" s="72" t="s">
        <v>2897</v>
      </c>
      <c r="F996" s="72" t="s">
        <v>2898</v>
      </c>
      <c r="G996" s="72" t="s">
        <v>855</v>
      </c>
      <c r="H996" s="129" t="s">
        <v>22</v>
      </c>
      <c r="I996" s="133">
        <v>1</v>
      </c>
      <c r="J996" s="133">
        <v>98000</v>
      </c>
      <c r="K996" s="133">
        <v>23100</v>
      </c>
      <c r="L996" s="60"/>
    </row>
    <row r="997" ht="24" spans="1:12">
      <c r="A997" s="58" t="s">
        <v>2899</v>
      </c>
      <c r="B997" s="72" t="s">
        <v>2833</v>
      </c>
      <c r="C997" s="72" t="s">
        <v>2900</v>
      </c>
      <c r="D997" s="72" t="s">
        <v>24</v>
      </c>
      <c r="E997" s="72" t="s">
        <v>351</v>
      </c>
      <c r="F997" s="72" t="s">
        <v>2901</v>
      </c>
      <c r="G997" s="72" t="s">
        <v>523</v>
      </c>
      <c r="H997" s="129" t="s">
        <v>1469</v>
      </c>
      <c r="I997" s="133">
        <v>1</v>
      </c>
      <c r="J997" s="133">
        <v>4500</v>
      </c>
      <c r="K997" s="133">
        <v>930</v>
      </c>
      <c r="L997" s="60">
        <f>K997+K998</f>
        <v>14830</v>
      </c>
    </row>
    <row r="998" ht="24" spans="1:12">
      <c r="A998" s="58" t="s">
        <v>2902</v>
      </c>
      <c r="B998" s="72" t="s">
        <v>2833</v>
      </c>
      <c r="C998" s="72" t="s">
        <v>2900</v>
      </c>
      <c r="D998" s="72" t="s">
        <v>18</v>
      </c>
      <c r="E998" s="72" t="s">
        <v>1734</v>
      </c>
      <c r="F998" s="72" t="s">
        <v>2903</v>
      </c>
      <c r="G998" s="72" t="s">
        <v>394</v>
      </c>
      <c r="H998" s="129" t="s">
        <v>1469</v>
      </c>
      <c r="I998" s="133">
        <v>1</v>
      </c>
      <c r="J998" s="133">
        <v>53000</v>
      </c>
      <c r="K998" s="133">
        <v>13900</v>
      </c>
      <c r="L998" s="60"/>
    </row>
    <row r="999" ht="24" spans="1:12">
      <c r="A999" s="58" t="s">
        <v>2904</v>
      </c>
      <c r="B999" s="72" t="s">
        <v>2833</v>
      </c>
      <c r="C999" s="72" t="s">
        <v>2905</v>
      </c>
      <c r="D999" s="72" t="s">
        <v>92</v>
      </c>
      <c r="E999" s="72" t="s">
        <v>552</v>
      </c>
      <c r="F999" s="72" t="s">
        <v>2906</v>
      </c>
      <c r="G999" s="72" t="s">
        <v>123</v>
      </c>
      <c r="H999" s="129" t="s">
        <v>33</v>
      </c>
      <c r="I999" s="133">
        <v>1</v>
      </c>
      <c r="J999" s="133">
        <v>4800</v>
      </c>
      <c r="K999" s="133">
        <v>400</v>
      </c>
      <c r="L999" s="60">
        <f>K999+K1000+K1001</f>
        <v>14400</v>
      </c>
    </row>
    <row r="1000" ht="24" spans="1:12">
      <c r="A1000" s="58" t="s">
        <v>2907</v>
      </c>
      <c r="B1000" s="72" t="s">
        <v>2833</v>
      </c>
      <c r="C1000" s="72" t="s">
        <v>2905</v>
      </c>
      <c r="D1000" s="72" t="s">
        <v>18</v>
      </c>
      <c r="E1000" s="72" t="s">
        <v>109</v>
      </c>
      <c r="F1000" s="72" t="s">
        <v>2908</v>
      </c>
      <c r="G1000" s="72" t="s">
        <v>50</v>
      </c>
      <c r="H1000" s="129" t="s">
        <v>33</v>
      </c>
      <c r="I1000" s="133">
        <v>1</v>
      </c>
      <c r="J1000" s="133">
        <v>51400</v>
      </c>
      <c r="K1000" s="133">
        <v>12000</v>
      </c>
      <c r="L1000" s="60"/>
    </row>
    <row r="1001" ht="24" spans="1:12">
      <c r="A1001" s="58" t="s">
        <v>2909</v>
      </c>
      <c r="B1001" s="72" t="s">
        <v>2833</v>
      </c>
      <c r="C1001" s="72" t="s">
        <v>2905</v>
      </c>
      <c r="D1001" s="72" t="s">
        <v>55</v>
      </c>
      <c r="E1001" s="72" t="s">
        <v>161</v>
      </c>
      <c r="F1001" s="72" t="s">
        <v>2910</v>
      </c>
      <c r="G1001" s="72" t="s">
        <v>77</v>
      </c>
      <c r="H1001" s="129" t="s">
        <v>33</v>
      </c>
      <c r="I1001" s="133">
        <v>1</v>
      </c>
      <c r="J1001" s="133">
        <v>6600</v>
      </c>
      <c r="K1001" s="133">
        <v>2000</v>
      </c>
      <c r="L1001" s="60"/>
    </row>
    <row r="1002" ht="24" spans="1:12">
      <c r="A1002" s="58" t="s">
        <v>2911</v>
      </c>
      <c r="B1002" s="72" t="s">
        <v>2833</v>
      </c>
      <c r="C1002" s="72" t="s">
        <v>2912</v>
      </c>
      <c r="D1002" s="72" t="s">
        <v>18</v>
      </c>
      <c r="E1002" s="72" t="s">
        <v>1750</v>
      </c>
      <c r="F1002" s="72" t="s">
        <v>2913</v>
      </c>
      <c r="G1002" s="72" t="s">
        <v>21</v>
      </c>
      <c r="H1002" s="129" t="s">
        <v>22</v>
      </c>
      <c r="I1002" s="133">
        <v>1</v>
      </c>
      <c r="J1002" s="133">
        <v>76000</v>
      </c>
      <c r="K1002" s="133">
        <v>15300</v>
      </c>
      <c r="L1002" s="60">
        <f>K1002+K1003+K1004+K1005</f>
        <v>79000</v>
      </c>
    </row>
    <row r="1003" ht="24" spans="1:12">
      <c r="A1003" s="58" t="s">
        <v>2914</v>
      </c>
      <c r="B1003" s="72" t="s">
        <v>2833</v>
      </c>
      <c r="C1003" s="72" t="s">
        <v>2912</v>
      </c>
      <c r="D1003" s="72" t="s">
        <v>47</v>
      </c>
      <c r="E1003" s="72" t="s">
        <v>105</v>
      </c>
      <c r="F1003" s="72" t="s">
        <v>2915</v>
      </c>
      <c r="G1003" s="72" t="s">
        <v>855</v>
      </c>
      <c r="H1003" s="129" t="s">
        <v>395</v>
      </c>
      <c r="I1003" s="133">
        <v>1</v>
      </c>
      <c r="J1003" s="133">
        <v>51000</v>
      </c>
      <c r="K1003" s="133">
        <v>23100</v>
      </c>
      <c r="L1003" s="60"/>
    </row>
    <row r="1004" ht="24" spans="1:12">
      <c r="A1004" s="58" t="s">
        <v>2916</v>
      </c>
      <c r="B1004" s="72" t="s">
        <v>2833</v>
      </c>
      <c r="C1004" s="72" t="s">
        <v>2912</v>
      </c>
      <c r="D1004" s="72" t="s">
        <v>24</v>
      </c>
      <c r="E1004" s="72" t="s">
        <v>338</v>
      </c>
      <c r="F1004" s="72" t="s">
        <v>2917</v>
      </c>
      <c r="G1004" s="72" t="s">
        <v>70</v>
      </c>
      <c r="H1004" s="129" t="s">
        <v>22</v>
      </c>
      <c r="I1004" s="133">
        <v>1</v>
      </c>
      <c r="J1004" s="133">
        <v>6800</v>
      </c>
      <c r="K1004" s="133">
        <v>1800</v>
      </c>
      <c r="L1004" s="60"/>
    </row>
    <row r="1005" ht="36" spans="1:12">
      <c r="A1005" s="58" t="s">
        <v>2918</v>
      </c>
      <c r="B1005" s="72" t="s">
        <v>2833</v>
      </c>
      <c r="C1005" s="72" t="s">
        <v>2912</v>
      </c>
      <c r="D1005" s="72" t="s">
        <v>18</v>
      </c>
      <c r="E1005" s="72" t="s">
        <v>2654</v>
      </c>
      <c r="F1005" s="72" t="s">
        <v>2919</v>
      </c>
      <c r="G1005" s="72" t="s">
        <v>855</v>
      </c>
      <c r="H1005" s="129" t="s">
        <v>395</v>
      </c>
      <c r="I1005" s="133">
        <v>1</v>
      </c>
      <c r="J1005" s="133">
        <v>141599</v>
      </c>
      <c r="K1005" s="133">
        <v>38800</v>
      </c>
      <c r="L1005" s="60"/>
    </row>
    <row r="1006" ht="24" spans="1:12">
      <c r="A1006" s="58" t="s">
        <v>2920</v>
      </c>
      <c r="B1006" s="72" t="s">
        <v>2833</v>
      </c>
      <c r="C1006" s="72" t="s">
        <v>2921</v>
      </c>
      <c r="D1006" s="72" t="s">
        <v>55</v>
      </c>
      <c r="E1006" s="72" t="s">
        <v>161</v>
      </c>
      <c r="F1006" s="72" t="s">
        <v>2922</v>
      </c>
      <c r="G1006" s="72" t="s">
        <v>77</v>
      </c>
      <c r="H1006" s="129" t="s">
        <v>33</v>
      </c>
      <c r="I1006" s="133">
        <v>1</v>
      </c>
      <c r="J1006" s="133">
        <v>6600</v>
      </c>
      <c r="K1006" s="133">
        <v>2000</v>
      </c>
      <c r="L1006" s="60">
        <f>K1006+K1007+K1008</f>
        <v>15800</v>
      </c>
    </row>
    <row r="1007" ht="24" spans="1:12">
      <c r="A1007" s="58" t="s">
        <v>2923</v>
      </c>
      <c r="B1007" s="72" t="s">
        <v>2833</v>
      </c>
      <c r="C1007" s="72" t="s">
        <v>2921</v>
      </c>
      <c r="D1007" s="72" t="s">
        <v>18</v>
      </c>
      <c r="E1007" s="72" t="s">
        <v>109</v>
      </c>
      <c r="F1007" s="72" t="s">
        <v>2924</v>
      </c>
      <c r="G1007" s="72" t="s">
        <v>50</v>
      </c>
      <c r="H1007" s="129" t="s">
        <v>33</v>
      </c>
      <c r="I1007" s="133">
        <v>1</v>
      </c>
      <c r="J1007" s="133">
        <v>53000</v>
      </c>
      <c r="K1007" s="133">
        <v>12000</v>
      </c>
      <c r="L1007" s="60"/>
    </row>
    <row r="1008" ht="24" spans="1:12">
      <c r="A1008" s="58" t="s">
        <v>2925</v>
      </c>
      <c r="B1008" s="72" t="s">
        <v>2833</v>
      </c>
      <c r="C1008" s="72" t="s">
        <v>2921</v>
      </c>
      <c r="D1008" s="72" t="s">
        <v>24</v>
      </c>
      <c r="E1008" s="72" t="s">
        <v>100</v>
      </c>
      <c r="F1008" s="72" t="s">
        <v>2926</v>
      </c>
      <c r="G1008" s="72" t="s">
        <v>523</v>
      </c>
      <c r="H1008" s="129" t="s">
        <v>287</v>
      </c>
      <c r="I1008" s="133">
        <v>1</v>
      </c>
      <c r="J1008" s="133">
        <v>6300</v>
      </c>
      <c r="K1008" s="133">
        <v>1800</v>
      </c>
      <c r="L1008" s="60"/>
    </row>
    <row r="1009" ht="36" spans="1:12">
      <c r="A1009" s="58" t="s">
        <v>2927</v>
      </c>
      <c r="B1009" s="72" t="s">
        <v>2833</v>
      </c>
      <c r="C1009" s="72" t="s">
        <v>2928</v>
      </c>
      <c r="D1009" s="72" t="s">
        <v>18</v>
      </c>
      <c r="E1009" s="72" t="s">
        <v>407</v>
      </c>
      <c r="F1009" s="72" t="s">
        <v>2929</v>
      </c>
      <c r="G1009" s="72" t="s">
        <v>127</v>
      </c>
      <c r="H1009" s="129" t="s">
        <v>28</v>
      </c>
      <c r="I1009" s="133">
        <v>1</v>
      </c>
      <c r="J1009" s="133">
        <v>57000</v>
      </c>
      <c r="K1009" s="133">
        <v>10900</v>
      </c>
      <c r="L1009" s="60">
        <f>K1009+K1010+K1011</f>
        <v>13830</v>
      </c>
    </row>
    <row r="1010" ht="24" spans="1:12">
      <c r="A1010" s="58" t="s">
        <v>2930</v>
      </c>
      <c r="B1010" s="72" t="s">
        <v>2833</v>
      </c>
      <c r="C1010" s="72" t="s">
        <v>2928</v>
      </c>
      <c r="D1010" s="72" t="s">
        <v>24</v>
      </c>
      <c r="E1010" s="72" t="s">
        <v>281</v>
      </c>
      <c r="F1010" s="72" t="s">
        <v>2931</v>
      </c>
      <c r="G1010" s="72" t="s">
        <v>27</v>
      </c>
      <c r="H1010" s="129" t="s">
        <v>28</v>
      </c>
      <c r="I1010" s="133">
        <v>1</v>
      </c>
      <c r="J1010" s="133">
        <v>4000</v>
      </c>
      <c r="K1010" s="133">
        <v>930</v>
      </c>
      <c r="L1010" s="60"/>
    </row>
    <row r="1011" ht="24" spans="1:12">
      <c r="A1011" s="58" t="s">
        <v>2932</v>
      </c>
      <c r="B1011" s="72" t="s">
        <v>2833</v>
      </c>
      <c r="C1011" s="72" t="s">
        <v>2928</v>
      </c>
      <c r="D1011" s="72" t="s">
        <v>55</v>
      </c>
      <c r="E1011" s="72" t="s">
        <v>56</v>
      </c>
      <c r="F1011" s="72" t="s">
        <v>2933</v>
      </c>
      <c r="G1011" s="72" t="s">
        <v>58</v>
      </c>
      <c r="H1011" s="129" t="s">
        <v>22</v>
      </c>
      <c r="I1011" s="133">
        <v>1</v>
      </c>
      <c r="J1011" s="133">
        <v>7400</v>
      </c>
      <c r="K1011" s="133">
        <v>2000</v>
      </c>
      <c r="L1011" s="60"/>
    </row>
    <row r="1012" ht="24" spans="1:12">
      <c r="A1012" s="58" t="s">
        <v>2934</v>
      </c>
      <c r="B1012" s="72" t="s">
        <v>2833</v>
      </c>
      <c r="C1012" s="72" t="s">
        <v>2935</v>
      </c>
      <c r="D1012" s="72" t="s">
        <v>300</v>
      </c>
      <c r="E1012" s="72" t="s">
        <v>301</v>
      </c>
      <c r="F1012" s="72" t="s">
        <v>2936</v>
      </c>
      <c r="G1012" s="72" t="s">
        <v>159</v>
      </c>
      <c r="H1012" s="129" t="s">
        <v>33</v>
      </c>
      <c r="I1012" s="133">
        <v>1</v>
      </c>
      <c r="J1012" s="133">
        <v>4000</v>
      </c>
      <c r="K1012" s="133">
        <v>1300</v>
      </c>
      <c r="L1012" s="133">
        <v>1300</v>
      </c>
    </row>
    <row r="1013" ht="24" spans="1:12">
      <c r="A1013" s="58" t="s">
        <v>2937</v>
      </c>
      <c r="B1013" s="72" t="s">
        <v>2833</v>
      </c>
      <c r="C1013" s="72" t="s">
        <v>2938</v>
      </c>
      <c r="D1013" s="72" t="s">
        <v>18</v>
      </c>
      <c r="E1013" s="72" t="s">
        <v>1014</v>
      </c>
      <c r="F1013" s="72" t="s">
        <v>2939</v>
      </c>
      <c r="G1013" s="72" t="s">
        <v>88</v>
      </c>
      <c r="H1013" s="129" t="s">
        <v>89</v>
      </c>
      <c r="I1013" s="133">
        <v>1</v>
      </c>
      <c r="J1013" s="133">
        <v>185000</v>
      </c>
      <c r="K1013" s="133">
        <v>38800</v>
      </c>
      <c r="L1013" s="133">
        <v>38800</v>
      </c>
    </row>
    <row r="1014" ht="24" spans="1:12">
      <c r="A1014" s="58" t="s">
        <v>2940</v>
      </c>
      <c r="B1014" s="72" t="s">
        <v>2833</v>
      </c>
      <c r="C1014" s="72" t="s">
        <v>2941</v>
      </c>
      <c r="D1014" s="72" t="s">
        <v>92</v>
      </c>
      <c r="E1014" s="72" t="s">
        <v>93</v>
      </c>
      <c r="F1014" s="72" t="s">
        <v>2942</v>
      </c>
      <c r="G1014" s="72" t="s">
        <v>95</v>
      </c>
      <c r="H1014" s="129" t="s">
        <v>543</v>
      </c>
      <c r="I1014" s="133">
        <v>1</v>
      </c>
      <c r="J1014" s="133">
        <v>16800</v>
      </c>
      <c r="K1014" s="133">
        <v>3600</v>
      </c>
      <c r="L1014" s="60">
        <f>K1014+K1015+K1016</f>
        <v>44200</v>
      </c>
    </row>
    <row r="1015" ht="36" spans="1:12">
      <c r="A1015" s="58" t="s">
        <v>2943</v>
      </c>
      <c r="B1015" s="72" t="s">
        <v>2833</v>
      </c>
      <c r="C1015" s="72" t="s">
        <v>2941</v>
      </c>
      <c r="D1015" s="72" t="s">
        <v>18</v>
      </c>
      <c r="E1015" s="72" t="s">
        <v>1006</v>
      </c>
      <c r="F1015" s="72" t="s">
        <v>2944</v>
      </c>
      <c r="G1015" s="72" t="s">
        <v>1008</v>
      </c>
      <c r="H1015" s="129" t="s">
        <v>2181</v>
      </c>
      <c r="I1015" s="133">
        <v>1</v>
      </c>
      <c r="J1015" s="133">
        <v>140000</v>
      </c>
      <c r="K1015" s="133">
        <v>38800</v>
      </c>
      <c r="L1015" s="60"/>
    </row>
    <row r="1016" ht="24" spans="1:12">
      <c r="A1016" s="58" t="s">
        <v>1066</v>
      </c>
      <c r="B1016" s="72" t="s">
        <v>2833</v>
      </c>
      <c r="C1016" s="72" t="s">
        <v>2941</v>
      </c>
      <c r="D1016" s="72" t="s">
        <v>24</v>
      </c>
      <c r="E1016" s="72" t="s">
        <v>614</v>
      </c>
      <c r="F1016" s="72" t="s">
        <v>2945</v>
      </c>
      <c r="G1016" s="72" t="s">
        <v>27</v>
      </c>
      <c r="H1016" s="129" t="s">
        <v>543</v>
      </c>
      <c r="I1016" s="133">
        <v>1</v>
      </c>
      <c r="J1016" s="133">
        <v>8000</v>
      </c>
      <c r="K1016" s="133">
        <v>1800</v>
      </c>
      <c r="L1016" s="60"/>
    </row>
    <row r="1017" ht="24" spans="1:12">
      <c r="A1017" s="58" t="s">
        <v>2946</v>
      </c>
      <c r="B1017" s="72" t="s">
        <v>2833</v>
      </c>
      <c r="C1017" s="72" t="s">
        <v>2947</v>
      </c>
      <c r="D1017" s="72" t="s">
        <v>55</v>
      </c>
      <c r="E1017" s="72" t="s">
        <v>161</v>
      </c>
      <c r="F1017" s="72" t="s">
        <v>2948</v>
      </c>
      <c r="G1017" s="72" t="s">
        <v>77</v>
      </c>
      <c r="H1017" s="129" t="s">
        <v>33</v>
      </c>
      <c r="I1017" s="133">
        <v>1</v>
      </c>
      <c r="J1017" s="133">
        <v>7600</v>
      </c>
      <c r="K1017" s="133">
        <v>2000</v>
      </c>
      <c r="L1017" s="60">
        <f t="shared" ref="L1017:L1021" si="3">K1017+K1018</f>
        <v>2930</v>
      </c>
    </row>
    <row r="1018" ht="24" spans="1:12">
      <c r="A1018" s="58" t="s">
        <v>2949</v>
      </c>
      <c r="B1018" s="72" t="s">
        <v>2833</v>
      </c>
      <c r="C1018" s="72" t="s">
        <v>2947</v>
      </c>
      <c r="D1018" s="72" t="s">
        <v>24</v>
      </c>
      <c r="E1018" s="72" t="s">
        <v>351</v>
      </c>
      <c r="F1018" s="72" t="s">
        <v>2950</v>
      </c>
      <c r="G1018" s="72" t="s">
        <v>523</v>
      </c>
      <c r="H1018" s="129" t="s">
        <v>287</v>
      </c>
      <c r="I1018" s="133">
        <v>1</v>
      </c>
      <c r="J1018" s="133">
        <v>4700</v>
      </c>
      <c r="K1018" s="133">
        <v>930</v>
      </c>
      <c r="L1018" s="60"/>
    </row>
    <row r="1019" ht="24" spans="1:12">
      <c r="A1019" s="58" t="s">
        <v>2951</v>
      </c>
      <c r="B1019" s="72" t="s">
        <v>2833</v>
      </c>
      <c r="C1019" s="72" t="s">
        <v>2952</v>
      </c>
      <c r="D1019" s="72" t="s">
        <v>18</v>
      </c>
      <c r="E1019" s="72" t="s">
        <v>1014</v>
      </c>
      <c r="F1019" s="72" t="s">
        <v>2953</v>
      </c>
      <c r="G1019" s="72" t="s">
        <v>88</v>
      </c>
      <c r="H1019" s="129" t="s">
        <v>89</v>
      </c>
      <c r="I1019" s="133">
        <v>1</v>
      </c>
      <c r="J1019" s="133">
        <v>185000</v>
      </c>
      <c r="K1019" s="133">
        <v>38800</v>
      </c>
      <c r="L1019" s="60">
        <f t="shared" si="3"/>
        <v>41100</v>
      </c>
    </row>
    <row r="1020" ht="24" spans="1:12">
      <c r="A1020" s="58" t="s">
        <v>2954</v>
      </c>
      <c r="B1020" s="72" t="s">
        <v>2833</v>
      </c>
      <c r="C1020" s="72" t="s">
        <v>2952</v>
      </c>
      <c r="D1020" s="72" t="s">
        <v>24</v>
      </c>
      <c r="E1020" s="72" t="s">
        <v>702</v>
      </c>
      <c r="F1020" s="72" t="s">
        <v>2955</v>
      </c>
      <c r="G1020" s="72" t="s">
        <v>27</v>
      </c>
      <c r="H1020" s="129" t="s">
        <v>28</v>
      </c>
      <c r="I1020" s="133">
        <v>1</v>
      </c>
      <c r="J1020" s="133">
        <v>10800</v>
      </c>
      <c r="K1020" s="133">
        <v>2300</v>
      </c>
      <c r="L1020" s="60"/>
    </row>
    <row r="1021" ht="36" spans="1:12">
      <c r="A1021" s="58" t="s">
        <v>2956</v>
      </c>
      <c r="B1021" s="72" t="s">
        <v>2833</v>
      </c>
      <c r="C1021" s="72" t="s">
        <v>2957</v>
      </c>
      <c r="D1021" s="72" t="s">
        <v>18</v>
      </c>
      <c r="E1021" s="72" t="s">
        <v>2958</v>
      </c>
      <c r="F1021" s="72" t="s">
        <v>2959</v>
      </c>
      <c r="G1021" s="72" t="s">
        <v>518</v>
      </c>
      <c r="H1021" s="129" t="s">
        <v>287</v>
      </c>
      <c r="I1021" s="133">
        <v>1</v>
      </c>
      <c r="J1021" s="133">
        <v>52000</v>
      </c>
      <c r="K1021" s="133">
        <v>15300</v>
      </c>
      <c r="L1021" s="60">
        <f t="shared" si="3"/>
        <v>17300</v>
      </c>
    </row>
    <row r="1022" ht="24" spans="1:12">
      <c r="A1022" s="58" t="s">
        <v>2960</v>
      </c>
      <c r="B1022" s="72" t="s">
        <v>2833</v>
      </c>
      <c r="C1022" s="72" t="s">
        <v>2957</v>
      </c>
      <c r="D1022" s="72" t="s">
        <v>55</v>
      </c>
      <c r="E1022" s="72" t="s">
        <v>161</v>
      </c>
      <c r="F1022" s="72" t="s">
        <v>2961</v>
      </c>
      <c r="G1022" s="72" t="s">
        <v>77</v>
      </c>
      <c r="H1022" s="129" t="s">
        <v>33</v>
      </c>
      <c r="I1022" s="133">
        <v>1</v>
      </c>
      <c r="J1022" s="133">
        <v>6600</v>
      </c>
      <c r="K1022" s="133">
        <v>2000</v>
      </c>
      <c r="L1022" s="60"/>
    </row>
    <row r="1023" ht="24" spans="1:12">
      <c r="A1023" s="58" t="s">
        <v>2962</v>
      </c>
      <c r="B1023" s="72" t="s">
        <v>2833</v>
      </c>
      <c r="C1023" s="72" t="s">
        <v>2963</v>
      </c>
      <c r="D1023" s="72" t="s">
        <v>80</v>
      </c>
      <c r="E1023" s="72" t="s">
        <v>81</v>
      </c>
      <c r="F1023" s="72" t="s">
        <v>2964</v>
      </c>
      <c r="G1023" s="72" t="s">
        <v>83</v>
      </c>
      <c r="H1023" s="129" t="s">
        <v>84</v>
      </c>
      <c r="I1023" s="133">
        <v>1</v>
      </c>
      <c r="J1023" s="133">
        <v>5300</v>
      </c>
      <c r="K1023" s="133">
        <v>1800</v>
      </c>
      <c r="L1023" s="60">
        <f>K1023+K1024</f>
        <v>24900</v>
      </c>
    </row>
    <row r="1024" ht="36" spans="1:12">
      <c r="A1024" s="58" t="s">
        <v>2965</v>
      </c>
      <c r="B1024" s="72" t="s">
        <v>2833</v>
      </c>
      <c r="C1024" s="72" t="s">
        <v>2963</v>
      </c>
      <c r="D1024" s="72" t="s">
        <v>47</v>
      </c>
      <c r="E1024" s="72" t="s">
        <v>105</v>
      </c>
      <c r="F1024" s="72" t="s">
        <v>2966</v>
      </c>
      <c r="G1024" s="72" t="s">
        <v>145</v>
      </c>
      <c r="H1024" s="129" t="s">
        <v>33</v>
      </c>
      <c r="I1024" s="133">
        <v>1</v>
      </c>
      <c r="J1024" s="133">
        <v>107000</v>
      </c>
      <c r="K1024" s="133">
        <v>23100</v>
      </c>
      <c r="L1024" s="60"/>
    </row>
    <row r="1025" ht="24" spans="1:12">
      <c r="A1025" s="58" t="s">
        <v>2967</v>
      </c>
      <c r="B1025" s="72" t="s">
        <v>2833</v>
      </c>
      <c r="C1025" s="72" t="s">
        <v>2968</v>
      </c>
      <c r="D1025" s="72" t="s">
        <v>74</v>
      </c>
      <c r="E1025" s="72" t="s">
        <v>75</v>
      </c>
      <c r="F1025" s="72" t="s">
        <v>2969</v>
      </c>
      <c r="G1025" s="72" t="s">
        <v>77</v>
      </c>
      <c r="H1025" s="129" t="s">
        <v>423</v>
      </c>
      <c r="I1025" s="133">
        <v>1</v>
      </c>
      <c r="J1025" s="133">
        <v>8700</v>
      </c>
      <c r="K1025" s="133">
        <v>2400</v>
      </c>
      <c r="L1025" s="133">
        <v>2400</v>
      </c>
    </row>
    <row r="1026" ht="24" spans="1:12">
      <c r="A1026" s="58" t="s">
        <v>2970</v>
      </c>
      <c r="B1026" s="72" t="s">
        <v>2833</v>
      </c>
      <c r="C1026" s="72" t="s">
        <v>2971</v>
      </c>
      <c r="D1026" s="72" t="s">
        <v>24</v>
      </c>
      <c r="E1026" s="72" t="s">
        <v>111</v>
      </c>
      <c r="F1026" s="72" t="s">
        <v>2972</v>
      </c>
      <c r="G1026" s="72" t="s">
        <v>36</v>
      </c>
      <c r="H1026" s="129" t="s">
        <v>395</v>
      </c>
      <c r="I1026" s="133">
        <v>1</v>
      </c>
      <c r="J1026" s="133">
        <v>4000</v>
      </c>
      <c r="K1026" s="133">
        <v>930</v>
      </c>
      <c r="L1026" s="60">
        <f>K1026+K1027+K1028</f>
        <v>34330</v>
      </c>
    </row>
    <row r="1027" ht="24" spans="1:12">
      <c r="A1027" s="58" t="s">
        <v>2973</v>
      </c>
      <c r="B1027" s="72" t="s">
        <v>2833</v>
      </c>
      <c r="C1027" s="72" t="s">
        <v>2971</v>
      </c>
      <c r="D1027" s="72" t="s">
        <v>47</v>
      </c>
      <c r="E1027" s="72" t="s">
        <v>2897</v>
      </c>
      <c r="F1027" s="72" t="s">
        <v>2974</v>
      </c>
      <c r="G1027" s="72" t="s">
        <v>855</v>
      </c>
      <c r="H1027" s="129" t="s">
        <v>395</v>
      </c>
      <c r="I1027" s="133">
        <v>1</v>
      </c>
      <c r="J1027" s="133">
        <v>80000</v>
      </c>
      <c r="K1027" s="133">
        <v>23100</v>
      </c>
      <c r="L1027" s="60"/>
    </row>
    <row r="1028" ht="36" spans="1:12">
      <c r="A1028" s="58" t="s">
        <v>2975</v>
      </c>
      <c r="B1028" s="72" t="s">
        <v>2833</v>
      </c>
      <c r="C1028" s="72" t="s">
        <v>2971</v>
      </c>
      <c r="D1028" s="72" t="s">
        <v>18</v>
      </c>
      <c r="E1028" s="72" t="s">
        <v>1278</v>
      </c>
      <c r="F1028" s="72" t="s">
        <v>2976</v>
      </c>
      <c r="G1028" s="72" t="s">
        <v>855</v>
      </c>
      <c r="H1028" s="129" t="s">
        <v>395</v>
      </c>
      <c r="I1028" s="133">
        <v>1</v>
      </c>
      <c r="J1028" s="133">
        <v>58000</v>
      </c>
      <c r="K1028" s="133">
        <v>10300</v>
      </c>
      <c r="L1028" s="60"/>
    </row>
    <row r="1029" ht="36" spans="1:12">
      <c r="A1029" s="58" t="s">
        <v>2977</v>
      </c>
      <c r="B1029" s="72" t="s">
        <v>2833</v>
      </c>
      <c r="C1029" s="72" t="s">
        <v>2978</v>
      </c>
      <c r="D1029" s="72" t="s">
        <v>18</v>
      </c>
      <c r="E1029" s="72" t="s">
        <v>913</v>
      </c>
      <c r="F1029" s="72" t="s">
        <v>2979</v>
      </c>
      <c r="G1029" s="72" t="s">
        <v>518</v>
      </c>
      <c r="H1029" s="129" t="s">
        <v>287</v>
      </c>
      <c r="I1029" s="133">
        <v>1</v>
      </c>
      <c r="J1029" s="133">
        <v>50000</v>
      </c>
      <c r="K1029" s="133">
        <v>12000</v>
      </c>
      <c r="L1029" s="60">
        <f>K1029+K1030</f>
        <v>12930</v>
      </c>
    </row>
    <row r="1030" ht="24" spans="1:12">
      <c r="A1030" s="58" t="s">
        <v>2980</v>
      </c>
      <c r="B1030" s="72" t="s">
        <v>2833</v>
      </c>
      <c r="C1030" s="72" t="s">
        <v>2978</v>
      </c>
      <c r="D1030" s="72" t="s">
        <v>24</v>
      </c>
      <c r="E1030" s="72" t="s">
        <v>351</v>
      </c>
      <c r="F1030" s="72" t="s">
        <v>2981</v>
      </c>
      <c r="G1030" s="72" t="s">
        <v>523</v>
      </c>
      <c r="H1030" s="129" t="s">
        <v>287</v>
      </c>
      <c r="I1030" s="133">
        <v>1</v>
      </c>
      <c r="J1030" s="133">
        <v>4000</v>
      </c>
      <c r="K1030" s="133">
        <v>930</v>
      </c>
      <c r="L1030" s="60"/>
    </row>
    <row r="1031" ht="24" spans="1:12">
      <c r="A1031" s="58" t="s">
        <v>2982</v>
      </c>
      <c r="B1031" s="72" t="s">
        <v>2833</v>
      </c>
      <c r="C1031" s="72" t="s">
        <v>2983</v>
      </c>
      <c r="D1031" s="72" t="s">
        <v>24</v>
      </c>
      <c r="E1031" s="72" t="s">
        <v>614</v>
      </c>
      <c r="F1031" s="72" t="s">
        <v>2984</v>
      </c>
      <c r="G1031" s="72" t="s">
        <v>27</v>
      </c>
      <c r="H1031" s="129" t="s">
        <v>28</v>
      </c>
      <c r="I1031" s="133">
        <v>1</v>
      </c>
      <c r="J1031" s="133">
        <v>9000</v>
      </c>
      <c r="K1031" s="133">
        <v>1800</v>
      </c>
      <c r="L1031" s="60">
        <f>K1031+K1032</f>
        <v>26300</v>
      </c>
    </row>
    <row r="1032" ht="36" spans="1:12">
      <c r="A1032" s="58" t="s">
        <v>2985</v>
      </c>
      <c r="B1032" s="72" t="s">
        <v>2833</v>
      </c>
      <c r="C1032" s="72" t="s">
        <v>2983</v>
      </c>
      <c r="D1032" s="72" t="s">
        <v>18</v>
      </c>
      <c r="E1032" s="72" t="s">
        <v>644</v>
      </c>
      <c r="F1032" s="72" t="s">
        <v>2986</v>
      </c>
      <c r="G1032" s="72" t="s">
        <v>127</v>
      </c>
      <c r="H1032" s="129" t="s">
        <v>28</v>
      </c>
      <c r="I1032" s="133">
        <v>1</v>
      </c>
      <c r="J1032" s="133">
        <v>133000</v>
      </c>
      <c r="K1032" s="133">
        <v>24500</v>
      </c>
      <c r="L1032" s="60"/>
    </row>
    <row r="1033" ht="24" spans="1:12">
      <c r="A1033" s="58" t="s">
        <v>2987</v>
      </c>
      <c r="B1033" s="72" t="s">
        <v>2833</v>
      </c>
      <c r="C1033" s="72" t="s">
        <v>2988</v>
      </c>
      <c r="D1033" s="72" t="s">
        <v>74</v>
      </c>
      <c r="E1033" s="72" t="s">
        <v>75</v>
      </c>
      <c r="F1033" s="72" t="s">
        <v>2989</v>
      </c>
      <c r="G1033" s="72" t="s">
        <v>77</v>
      </c>
      <c r="H1033" s="129" t="s">
        <v>33</v>
      </c>
      <c r="I1033" s="133">
        <v>1</v>
      </c>
      <c r="J1033" s="133">
        <v>7600</v>
      </c>
      <c r="K1033" s="133">
        <v>2400</v>
      </c>
      <c r="L1033" s="133">
        <v>2400</v>
      </c>
    </row>
    <row r="1034" ht="36" spans="1:12">
      <c r="A1034" s="58" t="s">
        <v>2990</v>
      </c>
      <c r="B1034" s="72" t="s">
        <v>2833</v>
      </c>
      <c r="C1034" s="72" t="s">
        <v>2991</v>
      </c>
      <c r="D1034" s="72" t="s">
        <v>18</v>
      </c>
      <c r="E1034" s="72" t="s">
        <v>421</v>
      </c>
      <c r="F1034" s="72" t="s">
        <v>2992</v>
      </c>
      <c r="G1034" s="72" t="s">
        <v>215</v>
      </c>
      <c r="H1034" s="129" t="s">
        <v>543</v>
      </c>
      <c r="I1034" s="133">
        <v>1</v>
      </c>
      <c r="J1034" s="133">
        <v>47500</v>
      </c>
      <c r="K1034" s="133">
        <v>10900</v>
      </c>
      <c r="L1034" s="133">
        <v>10900</v>
      </c>
    </row>
    <row r="1035" ht="24" spans="1:12">
      <c r="A1035" s="58" t="s">
        <v>2993</v>
      </c>
      <c r="B1035" s="72" t="s">
        <v>2833</v>
      </c>
      <c r="C1035" s="72" t="s">
        <v>2994</v>
      </c>
      <c r="D1035" s="72" t="s">
        <v>55</v>
      </c>
      <c r="E1035" s="72" t="s">
        <v>56</v>
      </c>
      <c r="F1035" s="72" t="s">
        <v>2995</v>
      </c>
      <c r="G1035" s="72" t="s">
        <v>58</v>
      </c>
      <c r="H1035" s="129" t="s">
        <v>22</v>
      </c>
      <c r="I1035" s="133">
        <v>1</v>
      </c>
      <c r="J1035" s="133">
        <v>7500</v>
      </c>
      <c r="K1035" s="133">
        <v>2000</v>
      </c>
      <c r="L1035" s="133">
        <v>2000</v>
      </c>
    </row>
    <row r="1036" ht="24" spans="1:12">
      <c r="A1036" s="58" t="s">
        <v>2996</v>
      </c>
      <c r="B1036" s="72" t="s">
        <v>2833</v>
      </c>
      <c r="C1036" s="72" t="s">
        <v>2997</v>
      </c>
      <c r="D1036" s="72" t="s">
        <v>55</v>
      </c>
      <c r="E1036" s="72" t="s">
        <v>161</v>
      </c>
      <c r="F1036" s="72" t="s">
        <v>2998</v>
      </c>
      <c r="G1036" s="72" t="s">
        <v>77</v>
      </c>
      <c r="H1036" s="129" t="s">
        <v>33</v>
      </c>
      <c r="I1036" s="133">
        <v>1</v>
      </c>
      <c r="J1036" s="133">
        <v>6600</v>
      </c>
      <c r="K1036" s="133">
        <v>2000</v>
      </c>
      <c r="L1036" s="133">
        <v>2000</v>
      </c>
    </row>
    <row r="1037" ht="24" spans="1:12">
      <c r="A1037" s="58" t="s">
        <v>2999</v>
      </c>
      <c r="B1037" s="72" t="s">
        <v>2833</v>
      </c>
      <c r="C1037" s="72" t="s">
        <v>3000</v>
      </c>
      <c r="D1037" s="72" t="s">
        <v>80</v>
      </c>
      <c r="E1037" s="72" t="s">
        <v>81</v>
      </c>
      <c r="F1037" s="72" t="s">
        <v>3001</v>
      </c>
      <c r="G1037" s="72" t="s">
        <v>83</v>
      </c>
      <c r="H1037" s="129" t="s">
        <v>33</v>
      </c>
      <c r="I1037" s="133">
        <v>1</v>
      </c>
      <c r="J1037" s="133">
        <v>5800</v>
      </c>
      <c r="K1037" s="133">
        <v>1800</v>
      </c>
      <c r="L1037" s="133">
        <v>1800</v>
      </c>
    </row>
    <row r="1038" ht="24" spans="1:12">
      <c r="A1038" s="58" t="s">
        <v>3002</v>
      </c>
      <c r="B1038" s="72" t="s">
        <v>2833</v>
      </c>
      <c r="C1038" s="72" t="s">
        <v>3003</v>
      </c>
      <c r="D1038" s="72" t="s">
        <v>24</v>
      </c>
      <c r="E1038" s="72" t="s">
        <v>338</v>
      </c>
      <c r="F1038" s="72" t="s">
        <v>3004</v>
      </c>
      <c r="G1038" s="72" t="s">
        <v>70</v>
      </c>
      <c r="H1038" s="129" t="s">
        <v>22</v>
      </c>
      <c r="I1038" s="133">
        <v>1</v>
      </c>
      <c r="J1038" s="133">
        <v>7000</v>
      </c>
      <c r="K1038" s="133">
        <v>1800</v>
      </c>
      <c r="L1038" s="60">
        <f>K1038+K1039+K1040</f>
        <v>21800</v>
      </c>
    </row>
    <row r="1039" ht="24" spans="1:12">
      <c r="A1039" s="58" t="s">
        <v>3005</v>
      </c>
      <c r="B1039" s="72" t="s">
        <v>2833</v>
      </c>
      <c r="C1039" s="72" t="s">
        <v>3003</v>
      </c>
      <c r="D1039" s="72" t="s">
        <v>92</v>
      </c>
      <c r="E1039" s="72" t="s">
        <v>809</v>
      </c>
      <c r="F1039" s="72" t="s">
        <v>3006</v>
      </c>
      <c r="G1039" s="72" t="s">
        <v>123</v>
      </c>
      <c r="H1039" s="129" t="s">
        <v>22</v>
      </c>
      <c r="I1039" s="133">
        <v>1</v>
      </c>
      <c r="J1039" s="133">
        <v>7000</v>
      </c>
      <c r="K1039" s="133">
        <v>1500</v>
      </c>
      <c r="L1039" s="60"/>
    </row>
    <row r="1040" ht="36" spans="1:12">
      <c r="A1040" s="58" t="s">
        <v>3007</v>
      </c>
      <c r="B1040" s="72" t="s">
        <v>2833</v>
      </c>
      <c r="C1040" s="72" t="s">
        <v>3003</v>
      </c>
      <c r="D1040" s="72" t="s">
        <v>18</v>
      </c>
      <c r="E1040" s="72" t="s">
        <v>2076</v>
      </c>
      <c r="F1040" s="72" t="s">
        <v>3008</v>
      </c>
      <c r="G1040" s="72" t="s">
        <v>21</v>
      </c>
      <c r="H1040" s="129" t="s">
        <v>22</v>
      </c>
      <c r="I1040" s="133">
        <v>1</v>
      </c>
      <c r="J1040" s="133">
        <v>89000</v>
      </c>
      <c r="K1040" s="133">
        <v>18500</v>
      </c>
      <c r="L1040" s="60"/>
    </row>
    <row r="1041" ht="24" spans="1:12">
      <c r="A1041" s="58" t="s">
        <v>3009</v>
      </c>
      <c r="B1041" s="72" t="s">
        <v>2833</v>
      </c>
      <c r="C1041" s="72" t="s">
        <v>1837</v>
      </c>
      <c r="D1041" s="72" t="s">
        <v>55</v>
      </c>
      <c r="E1041" s="72" t="s">
        <v>161</v>
      </c>
      <c r="F1041" s="72" t="s">
        <v>3010</v>
      </c>
      <c r="G1041" s="72" t="s">
        <v>77</v>
      </c>
      <c r="H1041" s="129" t="s">
        <v>33</v>
      </c>
      <c r="I1041" s="133">
        <v>1</v>
      </c>
      <c r="J1041" s="133">
        <v>6600</v>
      </c>
      <c r="K1041" s="133">
        <v>2000</v>
      </c>
      <c r="L1041" s="60">
        <f>K1041+K1042+K1043</f>
        <v>16830</v>
      </c>
    </row>
    <row r="1042" ht="24" spans="1:12">
      <c r="A1042" s="58" t="s">
        <v>3011</v>
      </c>
      <c r="B1042" s="72" t="s">
        <v>2833</v>
      </c>
      <c r="C1042" s="72" t="s">
        <v>1837</v>
      </c>
      <c r="D1042" s="72" t="s">
        <v>24</v>
      </c>
      <c r="E1042" s="72" t="s">
        <v>716</v>
      </c>
      <c r="F1042" s="72" t="s">
        <v>3012</v>
      </c>
      <c r="G1042" s="72" t="s">
        <v>36</v>
      </c>
      <c r="H1042" s="129" t="s">
        <v>33</v>
      </c>
      <c r="I1042" s="133">
        <v>1</v>
      </c>
      <c r="J1042" s="133">
        <v>8600</v>
      </c>
      <c r="K1042" s="133">
        <v>930</v>
      </c>
      <c r="L1042" s="60"/>
    </row>
    <row r="1043" ht="48" spans="1:12">
      <c r="A1043" s="58" t="s">
        <v>3013</v>
      </c>
      <c r="B1043" s="72" t="s">
        <v>2833</v>
      </c>
      <c r="C1043" s="72" t="s">
        <v>1837</v>
      </c>
      <c r="D1043" s="72" t="s">
        <v>18</v>
      </c>
      <c r="E1043" s="72" t="s">
        <v>549</v>
      </c>
      <c r="F1043" s="72" t="s">
        <v>3014</v>
      </c>
      <c r="G1043" s="72" t="s">
        <v>360</v>
      </c>
      <c r="H1043" s="129" t="s">
        <v>33</v>
      </c>
      <c r="I1043" s="133">
        <v>1</v>
      </c>
      <c r="J1043" s="133">
        <v>66000</v>
      </c>
      <c r="K1043" s="133">
        <v>13900</v>
      </c>
      <c r="L1043" s="60"/>
    </row>
    <row r="1044" ht="36" spans="1:12">
      <c r="A1044" s="58" t="s">
        <v>3015</v>
      </c>
      <c r="B1044" s="72" t="s">
        <v>2833</v>
      </c>
      <c r="C1044" s="72" t="s">
        <v>3016</v>
      </c>
      <c r="D1044" s="72" t="s">
        <v>18</v>
      </c>
      <c r="E1044" s="72" t="s">
        <v>1006</v>
      </c>
      <c r="F1044" s="72" t="s">
        <v>3017</v>
      </c>
      <c r="G1044" s="72" t="s">
        <v>1008</v>
      </c>
      <c r="H1044" s="129" t="s">
        <v>433</v>
      </c>
      <c r="I1044" s="133">
        <v>1</v>
      </c>
      <c r="J1044" s="133">
        <v>143000</v>
      </c>
      <c r="K1044" s="133">
        <v>38800</v>
      </c>
      <c r="L1044" s="60">
        <f>K1044+K1045</f>
        <v>42400</v>
      </c>
    </row>
    <row r="1045" ht="24" spans="1:12">
      <c r="A1045" s="58" t="s">
        <v>3018</v>
      </c>
      <c r="B1045" s="72" t="s">
        <v>2833</v>
      </c>
      <c r="C1045" s="72" t="s">
        <v>3016</v>
      </c>
      <c r="D1045" s="72" t="s">
        <v>92</v>
      </c>
      <c r="E1045" s="72" t="s">
        <v>93</v>
      </c>
      <c r="F1045" s="72" t="s">
        <v>3019</v>
      </c>
      <c r="G1045" s="72" t="s">
        <v>95</v>
      </c>
      <c r="H1045" s="129" t="s">
        <v>423</v>
      </c>
      <c r="I1045" s="133">
        <v>1</v>
      </c>
      <c r="J1045" s="133">
        <v>17000</v>
      </c>
      <c r="K1045" s="133">
        <v>3600</v>
      </c>
      <c r="L1045" s="60"/>
    </row>
    <row r="1046" ht="24" spans="1:12">
      <c r="A1046" s="58" t="s">
        <v>3020</v>
      </c>
      <c r="B1046" s="72" t="s">
        <v>2833</v>
      </c>
      <c r="C1046" s="72" t="s">
        <v>3021</v>
      </c>
      <c r="D1046" s="72" t="s">
        <v>18</v>
      </c>
      <c r="E1046" s="72" t="s">
        <v>3022</v>
      </c>
      <c r="F1046" s="72" t="s">
        <v>3023</v>
      </c>
      <c r="G1046" s="72" t="s">
        <v>50</v>
      </c>
      <c r="H1046" s="129" t="s">
        <v>33</v>
      </c>
      <c r="I1046" s="133">
        <v>1</v>
      </c>
      <c r="J1046" s="133">
        <v>45000</v>
      </c>
      <c r="K1046" s="133">
        <v>10900</v>
      </c>
      <c r="L1046" s="60">
        <f>K1046+K1047+K1048+K1049</f>
        <v>14230</v>
      </c>
    </row>
    <row r="1047" ht="24" spans="1:12">
      <c r="A1047" s="58" t="s">
        <v>3024</v>
      </c>
      <c r="B1047" s="72" t="s">
        <v>2833</v>
      </c>
      <c r="C1047" s="72" t="s">
        <v>3021</v>
      </c>
      <c r="D1047" s="72" t="s">
        <v>55</v>
      </c>
      <c r="E1047" s="72" t="s">
        <v>161</v>
      </c>
      <c r="F1047" s="72" t="s">
        <v>3025</v>
      </c>
      <c r="G1047" s="72" t="s">
        <v>77</v>
      </c>
      <c r="H1047" s="129" t="s">
        <v>33</v>
      </c>
      <c r="I1047" s="133">
        <v>1</v>
      </c>
      <c r="J1047" s="133">
        <v>6600</v>
      </c>
      <c r="K1047" s="133">
        <v>2000</v>
      </c>
      <c r="L1047" s="60"/>
    </row>
    <row r="1048" ht="24" spans="1:12">
      <c r="A1048" s="58" t="s">
        <v>3026</v>
      </c>
      <c r="B1048" s="72" t="s">
        <v>2833</v>
      </c>
      <c r="C1048" s="72" t="s">
        <v>3021</v>
      </c>
      <c r="D1048" s="72" t="s">
        <v>92</v>
      </c>
      <c r="E1048" s="72" t="s">
        <v>413</v>
      </c>
      <c r="F1048" s="72" t="s">
        <v>3027</v>
      </c>
      <c r="G1048" s="72" t="s">
        <v>123</v>
      </c>
      <c r="H1048" s="129" t="s">
        <v>33</v>
      </c>
      <c r="I1048" s="133">
        <v>1</v>
      </c>
      <c r="J1048" s="133">
        <v>3000</v>
      </c>
      <c r="K1048" s="133">
        <v>400</v>
      </c>
      <c r="L1048" s="60"/>
    </row>
    <row r="1049" ht="24" spans="1:12">
      <c r="A1049" s="58" t="s">
        <v>3028</v>
      </c>
      <c r="B1049" s="72" t="s">
        <v>2833</v>
      </c>
      <c r="C1049" s="72" t="s">
        <v>3021</v>
      </c>
      <c r="D1049" s="72" t="s">
        <v>24</v>
      </c>
      <c r="E1049" s="72" t="s">
        <v>403</v>
      </c>
      <c r="F1049" s="72" t="s">
        <v>3029</v>
      </c>
      <c r="G1049" s="72" t="s">
        <v>36</v>
      </c>
      <c r="H1049" s="129" t="s">
        <v>33</v>
      </c>
      <c r="I1049" s="133">
        <v>1</v>
      </c>
      <c r="J1049" s="133">
        <v>3500</v>
      </c>
      <c r="K1049" s="133">
        <v>930</v>
      </c>
      <c r="L1049" s="60"/>
    </row>
    <row r="1050" ht="36" spans="1:12">
      <c r="A1050" s="58" t="s">
        <v>3030</v>
      </c>
      <c r="B1050" s="72" t="s">
        <v>2833</v>
      </c>
      <c r="C1050" s="72" t="s">
        <v>3031</v>
      </c>
      <c r="D1050" s="72" t="s">
        <v>3032</v>
      </c>
      <c r="E1050" s="72" t="s">
        <v>3033</v>
      </c>
      <c r="F1050" s="72" t="s">
        <v>3034</v>
      </c>
      <c r="G1050" s="72" t="s">
        <v>3035</v>
      </c>
      <c r="H1050" s="129" t="s">
        <v>3035</v>
      </c>
      <c r="I1050" s="133">
        <v>1</v>
      </c>
      <c r="J1050" s="133">
        <v>405000</v>
      </c>
      <c r="K1050" s="133">
        <v>117200</v>
      </c>
      <c r="L1050" s="133">
        <v>117200</v>
      </c>
    </row>
    <row r="1051" ht="24" spans="1:12">
      <c r="A1051" s="58" t="s">
        <v>3036</v>
      </c>
      <c r="B1051" s="72" t="s">
        <v>2833</v>
      </c>
      <c r="C1051" s="72" t="s">
        <v>3037</v>
      </c>
      <c r="D1051" s="72" t="s">
        <v>55</v>
      </c>
      <c r="E1051" s="72" t="s">
        <v>161</v>
      </c>
      <c r="F1051" s="72" t="s">
        <v>3038</v>
      </c>
      <c r="G1051" s="72" t="s">
        <v>77</v>
      </c>
      <c r="H1051" s="129" t="s">
        <v>84</v>
      </c>
      <c r="I1051" s="133">
        <v>1</v>
      </c>
      <c r="J1051" s="133">
        <v>6500</v>
      </c>
      <c r="K1051" s="133">
        <v>2000</v>
      </c>
      <c r="L1051" s="133">
        <v>2000</v>
      </c>
    </row>
    <row r="1052" ht="24" spans="1:12">
      <c r="A1052" s="58" t="s">
        <v>3039</v>
      </c>
      <c r="B1052" s="72" t="s">
        <v>2833</v>
      </c>
      <c r="C1052" s="72" t="s">
        <v>3040</v>
      </c>
      <c r="D1052" s="72" t="s">
        <v>55</v>
      </c>
      <c r="E1052" s="72" t="s">
        <v>161</v>
      </c>
      <c r="F1052" s="72" t="s">
        <v>3041</v>
      </c>
      <c r="G1052" s="72" t="s">
        <v>77</v>
      </c>
      <c r="H1052" s="129" t="s">
        <v>423</v>
      </c>
      <c r="I1052" s="133">
        <v>1</v>
      </c>
      <c r="J1052" s="133">
        <v>7000</v>
      </c>
      <c r="K1052" s="133">
        <v>2000</v>
      </c>
      <c r="L1052" s="60">
        <f>K1052+K1053+K1054</f>
        <v>18230</v>
      </c>
    </row>
    <row r="1053" ht="36" spans="1:12">
      <c r="A1053" s="58" t="s">
        <v>3042</v>
      </c>
      <c r="B1053" s="72" t="s">
        <v>2833</v>
      </c>
      <c r="C1053" s="72" t="s">
        <v>3040</v>
      </c>
      <c r="D1053" s="72" t="s">
        <v>18</v>
      </c>
      <c r="E1053" s="72" t="s">
        <v>213</v>
      </c>
      <c r="F1053" s="72" t="s">
        <v>3043</v>
      </c>
      <c r="G1053" s="72" t="s">
        <v>215</v>
      </c>
      <c r="H1053" s="129" t="s">
        <v>423</v>
      </c>
      <c r="I1053" s="133">
        <v>1</v>
      </c>
      <c r="J1053" s="133">
        <v>56800</v>
      </c>
      <c r="K1053" s="133">
        <v>15300</v>
      </c>
      <c r="L1053" s="60"/>
    </row>
    <row r="1054" ht="24" spans="1:12">
      <c r="A1054" s="58" t="s">
        <v>3044</v>
      </c>
      <c r="B1054" s="72" t="s">
        <v>2833</v>
      </c>
      <c r="C1054" s="72" t="s">
        <v>3040</v>
      </c>
      <c r="D1054" s="72" t="s">
        <v>24</v>
      </c>
      <c r="E1054" s="72" t="s">
        <v>111</v>
      </c>
      <c r="F1054" s="72" t="s">
        <v>3045</v>
      </c>
      <c r="G1054" s="72" t="s">
        <v>36</v>
      </c>
      <c r="H1054" s="129" t="s">
        <v>33</v>
      </c>
      <c r="I1054" s="133">
        <v>1</v>
      </c>
      <c r="J1054" s="133">
        <v>4800</v>
      </c>
      <c r="K1054" s="133">
        <v>930</v>
      </c>
      <c r="L1054" s="60"/>
    </row>
    <row r="1055" ht="36" spans="1:12">
      <c r="A1055" s="58" t="s">
        <v>3046</v>
      </c>
      <c r="B1055" s="72" t="s">
        <v>2833</v>
      </c>
      <c r="C1055" s="72" t="s">
        <v>3047</v>
      </c>
      <c r="D1055" s="72" t="s">
        <v>47</v>
      </c>
      <c r="E1055" s="72" t="s">
        <v>1370</v>
      </c>
      <c r="F1055" s="72" t="s">
        <v>3048</v>
      </c>
      <c r="G1055" s="72" t="s">
        <v>127</v>
      </c>
      <c r="H1055" s="129" t="s">
        <v>28</v>
      </c>
      <c r="I1055" s="133">
        <v>1</v>
      </c>
      <c r="J1055" s="133">
        <v>228000</v>
      </c>
      <c r="K1055" s="133">
        <v>55800</v>
      </c>
      <c r="L1055" s="133">
        <v>55800</v>
      </c>
    </row>
    <row r="1056" ht="36" spans="1:12">
      <c r="A1056" s="58" t="s">
        <v>3049</v>
      </c>
      <c r="B1056" s="72" t="s">
        <v>2833</v>
      </c>
      <c r="C1056" s="72" t="s">
        <v>3050</v>
      </c>
      <c r="D1056" s="72" t="s">
        <v>47</v>
      </c>
      <c r="E1056" s="72" t="s">
        <v>105</v>
      </c>
      <c r="F1056" s="72" t="s">
        <v>3051</v>
      </c>
      <c r="G1056" s="72" t="s">
        <v>145</v>
      </c>
      <c r="H1056" s="129" t="s">
        <v>33</v>
      </c>
      <c r="I1056" s="133">
        <v>1</v>
      </c>
      <c r="J1056" s="133">
        <v>107000</v>
      </c>
      <c r="K1056" s="133">
        <v>23100</v>
      </c>
      <c r="L1056" s="133">
        <v>23100</v>
      </c>
    </row>
    <row r="1057" ht="24" spans="1:12">
      <c r="A1057" s="58" t="s">
        <v>3052</v>
      </c>
      <c r="B1057" s="72" t="s">
        <v>2833</v>
      </c>
      <c r="C1057" s="72" t="s">
        <v>3053</v>
      </c>
      <c r="D1057" s="72" t="s">
        <v>55</v>
      </c>
      <c r="E1057" s="72" t="s">
        <v>56</v>
      </c>
      <c r="F1057" s="72" t="s">
        <v>3054</v>
      </c>
      <c r="G1057" s="72" t="s">
        <v>58</v>
      </c>
      <c r="H1057" s="129" t="s">
        <v>22</v>
      </c>
      <c r="I1057" s="133">
        <v>1</v>
      </c>
      <c r="J1057" s="133">
        <v>7200</v>
      </c>
      <c r="K1057" s="133">
        <v>2000</v>
      </c>
      <c r="L1057" s="60">
        <f>K1057+K1058</f>
        <v>2930</v>
      </c>
    </row>
    <row r="1058" ht="24" spans="1:12">
      <c r="A1058" s="58" t="s">
        <v>3055</v>
      </c>
      <c r="B1058" s="72" t="s">
        <v>2833</v>
      </c>
      <c r="C1058" s="72" t="s">
        <v>3053</v>
      </c>
      <c r="D1058" s="72" t="s">
        <v>24</v>
      </c>
      <c r="E1058" s="72" t="s">
        <v>72</v>
      </c>
      <c r="F1058" s="72" t="s">
        <v>3056</v>
      </c>
      <c r="G1058" s="72" t="s">
        <v>70</v>
      </c>
      <c r="H1058" s="129" t="s">
        <v>22</v>
      </c>
      <c r="I1058" s="133">
        <v>1</v>
      </c>
      <c r="J1058" s="133">
        <v>4600</v>
      </c>
      <c r="K1058" s="133">
        <v>930</v>
      </c>
      <c r="L1058" s="60"/>
    </row>
    <row r="1059" ht="24" spans="1:12">
      <c r="A1059" s="58" t="s">
        <v>3057</v>
      </c>
      <c r="B1059" s="72" t="s">
        <v>2833</v>
      </c>
      <c r="C1059" s="72" t="s">
        <v>3058</v>
      </c>
      <c r="D1059" s="72" t="s">
        <v>18</v>
      </c>
      <c r="E1059" s="72" t="s">
        <v>1734</v>
      </c>
      <c r="F1059" s="72" t="s">
        <v>3059</v>
      </c>
      <c r="G1059" s="72" t="s">
        <v>394</v>
      </c>
      <c r="H1059" s="129" t="s">
        <v>1469</v>
      </c>
      <c r="I1059" s="133">
        <v>1</v>
      </c>
      <c r="J1059" s="133">
        <v>53500</v>
      </c>
      <c r="K1059" s="133">
        <v>13900</v>
      </c>
      <c r="L1059" s="133">
        <v>13900</v>
      </c>
    </row>
    <row r="1060" ht="24" spans="1:12">
      <c r="A1060" s="58" t="s">
        <v>3060</v>
      </c>
      <c r="B1060" s="72" t="s">
        <v>2833</v>
      </c>
      <c r="C1060" s="72" t="s">
        <v>3061</v>
      </c>
      <c r="D1060" s="72" t="s">
        <v>92</v>
      </c>
      <c r="E1060" s="72" t="s">
        <v>960</v>
      </c>
      <c r="F1060" s="72" t="s">
        <v>3062</v>
      </c>
      <c r="G1060" s="72" t="s">
        <v>962</v>
      </c>
      <c r="H1060" s="129" t="s">
        <v>33</v>
      </c>
      <c r="I1060" s="133">
        <v>1</v>
      </c>
      <c r="J1060" s="133">
        <v>4200</v>
      </c>
      <c r="K1060" s="133">
        <v>400</v>
      </c>
      <c r="L1060" s="60">
        <f>K1060+K1061</f>
        <v>12400</v>
      </c>
    </row>
    <row r="1061" ht="24" spans="1:12">
      <c r="A1061" s="58" t="s">
        <v>3063</v>
      </c>
      <c r="B1061" s="72" t="s">
        <v>2833</v>
      </c>
      <c r="C1061" s="72" t="s">
        <v>3061</v>
      </c>
      <c r="D1061" s="72" t="s">
        <v>18</v>
      </c>
      <c r="E1061" s="72" t="s">
        <v>109</v>
      </c>
      <c r="F1061" s="72" t="s">
        <v>3064</v>
      </c>
      <c r="G1061" s="72" t="s">
        <v>50</v>
      </c>
      <c r="H1061" s="129" t="s">
        <v>33</v>
      </c>
      <c r="I1061" s="133">
        <v>1</v>
      </c>
      <c r="J1061" s="133">
        <v>52000</v>
      </c>
      <c r="K1061" s="133">
        <v>12000</v>
      </c>
      <c r="L1061" s="60"/>
    </row>
    <row r="1062" ht="24" spans="1:12">
      <c r="A1062" s="58" t="s">
        <v>3065</v>
      </c>
      <c r="B1062" s="72" t="s">
        <v>2833</v>
      </c>
      <c r="C1062" s="72" t="s">
        <v>3066</v>
      </c>
      <c r="D1062" s="72" t="s">
        <v>80</v>
      </c>
      <c r="E1062" s="72" t="s">
        <v>81</v>
      </c>
      <c r="F1062" s="72" t="s">
        <v>3067</v>
      </c>
      <c r="G1062" s="72" t="s">
        <v>83</v>
      </c>
      <c r="H1062" s="129" t="s">
        <v>33</v>
      </c>
      <c r="I1062" s="133">
        <v>1</v>
      </c>
      <c r="J1062" s="133">
        <v>6000</v>
      </c>
      <c r="K1062" s="133">
        <v>1800</v>
      </c>
      <c r="L1062" s="133">
        <v>1800</v>
      </c>
    </row>
    <row r="1063" ht="24" spans="1:12">
      <c r="A1063" s="58" t="s">
        <v>3068</v>
      </c>
      <c r="B1063" s="72" t="s">
        <v>2833</v>
      </c>
      <c r="C1063" s="72" t="s">
        <v>3069</v>
      </c>
      <c r="D1063" s="72" t="s">
        <v>38</v>
      </c>
      <c r="E1063" s="72" t="s">
        <v>102</v>
      </c>
      <c r="F1063" s="72" t="s">
        <v>3070</v>
      </c>
      <c r="G1063" s="72" t="s">
        <v>41</v>
      </c>
      <c r="H1063" s="129" t="s">
        <v>33</v>
      </c>
      <c r="I1063" s="133">
        <v>1</v>
      </c>
      <c r="J1063" s="133">
        <v>8800</v>
      </c>
      <c r="K1063" s="133">
        <v>1600</v>
      </c>
      <c r="L1063" s="60">
        <f>K1063+K1064</f>
        <v>3100</v>
      </c>
    </row>
    <row r="1064" ht="24" spans="1:12">
      <c r="A1064" s="58" t="s">
        <v>3071</v>
      </c>
      <c r="B1064" s="72" t="s">
        <v>2833</v>
      </c>
      <c r="C1064" s="72" t="s">
        <v>3069</v>
      </c>
      <c r="D1064" s="72" t="s">
        <v>92</v>
      </c>
      <c r="E1064" s="72" t="s">
        <v>809</v>
      </c>
      <c r="F1064" s="72" t="s">
        <v>3072</v>
      </c>
      <c r="G1064" s="72" t="s">
        <v>123</v>
      </c>
      <c r="H1064" s="129" t="s">
        <v>33</v>
      </c>
      <c r="I1064" s="133">
        <v>1</v>
      </c>
      <c r="J1064" s="133">
        <v>5900</v>
      </c>
      <c r="K1064" s="133">
        <v>1500</v>
      </c>
      <c r="L1064" s="60"/>
    </row>
    <row r="1065" ht="24" spans="1:12">
      <c r="A1065" s="58" t="s">
        <v>3073</v>
      </c>
      <c r="B1065" s="72" t="s">
        <v>2833</v>
      </c>
      <c r="C1065" s="72" t="s">
        <v>3074</v>
      </c>
      <c r="D1065" s="72" t="s">
        <v>55</v>
      </c>
      <c r="E1065" s="72" t="s">
        <v>56</v>
      </c>
      <c r="F1065" s="72" t="s">
        <v>3075</v>
      </c>
      <c r="G1065" s="72" t="s">
        <v>58</v>
      </c>
      <c r="H1065" s="129" t="s">
        <v>287</v>
      </c>
      <c r="I1065" s="133">
        <v>1</v>
      </c>
      <c r="J1065" s="133">
        <v>6600</v>
      </c>
      <c r="K1065" s="133">
        <v>2000</v>
      </c>
      <c r="L1065" s="133">
        <v>2000</v>
      </c>
    </row>
    <row r="1066" ht="24" spans="1:12">
      <c r="A1066" s="58" t="s">
        <v>3076</v>
      </c>
      <c r="B1066" s="72" t="s">
        <v>2833</v>
      </c>
      <c r="C1066" s="72" t="s">
        <v>3077</v>
      </c>
      <c r="D1066" s="72" t="s">
        <v>531</v>
      </c>
      <c r="E1066" s="72" t="s">
        <v>532</v>
      </c>
      <c r="F1066" s="72" t="s">
        <v>3078</v>
      </c>
      <c r="G1066" s="72" t="s">
        <v>534</v>
      </c>
      <c r="H1066" s="129" t="s">
        <v>22</v>
      </c>
      <c r="I1066" s="133">
        <v>1</v>
      </c>
      <c r="J1066" s="133">
        <v>18500</v>
      </c>
      <c r="K1066" s="133">
        <v>1860</v>
      </c>
      <c r="L1066" s="133">
        <v>1860</v>
      </c>
    </row>
    <row r="1067" ht="24" spans="1:12">
      <c r="A1067" s="58" t="s">
        <v>3079</v>
      </c>
      <c r="B1067" s="72" t="s">
        <v>2833</v>
      </c>
      <c r="C1067" s="72" t="s">
        <v>3080</v>
      </c>
      <c r="D1067" s="72" t="s">
        <v>55</v>
      </c>
      <c r="E1067" s="72" t="s">
        <v>161</v>
      </c>
      <c r="F1067" s="72" t="s">
        <v>3081</v>
      </c>
      <c r="G1067" s="72" t="s">
        <v>77</v>
      </c>
      <c r="H1067" s="129" t="s">
        <v>33</v>
      </c>
      <c r="I1067" s="133">
        <v>1</v>
      </c>
      <c r="J1067" s="133">
        <v>6600</v>
      </c>
      <c r="K1067" s="133">
        <v>2000</v>
      </c>
      <c r="L1067" s="133">
        <v>2000</v>
      </c>
    </row>
    <row r="1068" ht="24" spans="1:12">
      <c r="A1068" s="58" t="s">
        <v>3082</v>
      </c>
      <c r="B1068" s="72" t="s">
        <v>2833</v>
      </c>
      <c r="C1068" s="72" t="s">
        <v>3083</v>
      </c>
      <c r="D1068" s="72" t="s">
        <v>24</v>
      </c>
      <c r="E1068" s="72" t="s">
        <v>351</v>
      </c>
      <c r="F1068" s="72" t="s">
        <v>3084</v>
      </c>
      <c r="G1068" s="72" t="s">
        <v>27</v>
      </c>
      <c r="H1068" s="129" t="s">
        <v>28</v>
      </c>
      <c r="I1068" s="133">
        <v>1</v>
      </c>
      <c r="J1068" s="133">
        <v>5000</v>
      </c>
      <c r="K1068" s="133">
        <v>930</v>
      </c>
      <c r="L1068" s="60">
        <f>K1068+K1069</f>
        <v>11230</v>
      </c>
    </row>
    <row r="1069" ht="36" spans="1:12">
      <c r="A1069" s="58" t="s">
        <v>3085</v>
      </c>
      <c r="B1069" s="72" t="s">
        <v>2833</v>
      </c>
      <c r="C1069" s="72" t="s">
        <v>3083</v>
      </c>
      <c r="D1069" s="72" t="s">
        <v>18</v>
      </c>
      <c r="E1069" s="72" t="s">
        <v>407</v>
      </c>
      <c r="F1069" s="72" t="s">
        <v>3086</v>
      </c>
      <c r="G1069" s="72" t="s">
        <v>127</v>
      </c>
      <c r="H1069" s="129" t="s">
        <v>28</v>
      </c>
      <c r="I1069" s="133">
        <v>1</v>
      </c>
      <c r="J1069" s="133">
        <v>55500</v>
      </c>
      <c r="K1069" s="133">
        <v>10300</v>
      </c>
      <c r="L1069" s="60"/>
    </row>
    <row r="1070" ht="24" spans="1:12">
      <c r="A1070" s="58" t="s">
        <v>3087</v>
      </c>
      <c r="B1070" s="72" t="s">
        <v>2833</v>
      </c>
      <c r="C1070" s="72" t="s">
        <v>3088</v>
      </c>
      <c r="D1070" s="72" t="s">
        <v>55</v>
      </c>
      <c r="E1070" s="72" t="s">
        <v>161</v>
      </c>
      <c r="F1070" s="72" t="s">
        <v>3089</v>
      </c>
      <c r="G1070" s="72" t="s">
        <v>77</v>
      </c>
      <c r="H1070" s="129" t="s">
        <v>33</v>
      </c>
      <c r="I1070" s="133">
        <v>1</v>
      </c>
      <c r="J1070" s="133">
        <v>6600</v>
      </c>
      <c r="K1070" s="133">
        <v>2000</v>
      </c>
      <c r="L1070" s="133">
        <v>2000</v>
      </c>
    </row>
    <row r="1071" ht="24" spans="1:12">
      <c r="A1071" s="58" t="s">
        <v>3090</v>
      </c>
      <c r="B1071" s="72" t="s">
        <v>2833</v>
      </c>
      <c r="C1071" s="72" t="s">
        <v>3091</v>
      </c>
      <c r="D1071" s="72" t="s">
        <v>38</v>
      </c>
      <c r="E1071" s="72" t="s">
        <v>102</v>
      </c>
      <c r="F1071" s="72" t="s">
        <v>3092</v>
      </c>
      <c r="G1071" s="72" t="s">
        <v>41</v>
      </c>
      <c r="H1071" s="129" t="s">
        <v>33</v>
      </c>
      <c r="I1071" s="133">
        <v>1</v>
      </c>
      <c r="J1071" s="133">
        <v>8900</v>
      </c>
      <c r="K1071" s="133">
        <v>1600</v>
      </c>
      <c r="L1071" s="133">
        <v>1600</v>
      </c>
    </row>
    <row r="1072" ht="24" spans="1:12">
      <c r="A1072" s="58" t="s">
        <v>3093</v>
      </c>
      <c r="B1072" s="72" t="s">
        <v>2833</v>
      </c>
      <c r="C1072" s="72" t="s">
        <v>3094</v>
      </c>
      <c r="D1072" s="72" t="s">
        <v>38</v>
      </c>
      <c r="E1072" s="72" t="s">
        <v>1918</v>
      </c>
      <c r="F1072" s="72" t="s">
        <v>3095</v>
      </c>
      <c r="G1072" s="72" t="s">
        <v>41</v>
      </c>
      <c r="H1072" s="129" t="s">
        <v>33</v>
      </c>
      <c r="I1072" s="133">
        <v>1</v>
      </c>
      <c r="J1072" s="133">
        <v>7100</v>
      </c>
      <c r="K1072" s="133">
        <v>1600</v>
      </c>
      <c r="L1072" s="133">
        <v>1600</v>
      </c>
    </row>
    <row r="1073" ht="24" spans="1:12">
      <c r="A1073" s="58" t="s">
        <v>3096</v>
      </c>
      <c r="B1073" s="72" t="s">
        <v>2833</v>
      </c>
      <c r="C1073" s="72" t="s">
        <v>3097</v>
      </c>
      <c r="D1073" s="72" t="s">
        <v>24</v>
      </c>
      <c r="E1073" s="72" t="s">
        <v>716</v>
      </c>
      <c r="F1073" s="72" t="s">
        <v>3098</v>
      </c>
      <c r="G1073" s="72" t="s">
        <v>36</v>
      </c>
      <c r="H1073" s="129" t="s">
        <v>33</v>
      </c>
      <c r="I1073" s="133">
        <v>1</v>
      </c>
      <c r="J1073" s="133">
        <v>7200</v>
      </c>
      <c r="K1073" s="133">
        <v>930</v>
      </c>
      <c r="L1073" s="133">
        <v>930</v>
      </c>
    </row>
    <row r="1074" ht="24" spans="1:12">
      <c r="A1074" s="58" t="s">
        <v>3099</v>
      </c>
      <c r="B1074" s="72" t="s">
        <v>2833</v>
      </c>
      <c r="C1074" s="72" t="s">
        <v>3100</v>
      </c>
      <c r="D1074" s="72" t="s">
        <v>55</v>
      </c>
      <c r="E1074" s="72" t="s">
        <v>161</v>
      </c>
      <c r="F1074" s="72" t="s">
        <v>3101</v>
      </c>
      <c r="G1074" s="72" t="s">
        <v>77</v>
      </c>
      <c r="H1074" s="129" t="s">
        <v>33</v>
      </c>
      <c r="I1074" s="133">
        <v>1</v>
      </c>
      <c r="J1074" s="133">
        <v>6600</v>
      </c>
      <c r="K1074" s="133">
        <v>2000</v>
      </c>
      <c r="L1074" s="133">
        <v>2000</v>
      </c>
    </row>
    <row r="1075" ht="24" spans="1:12">
      <c r="A1075" s="58" t="s">
        <v>3102</v>
      </c>
      <c r="B1075" s="72" t="s">
        <v>2833</v>
      </c>
      <c r="C1075" s="72" t="s">
        <v>3103</v>
      </c>
      <c r="D1075" s="72" t="s">
        <v>92</v>
      </c>
      <c r="E1075" s="72" t="s">
        <v>93</v>
      </c>
      <c r="F1075" s="72" t="s">
        <v>3104</v>
      </c>
      <c r="G1075" s="72" t="s">
        <v>95</v>
      </c>
      <c r="H1075" s="129" t="s">
        <v>423</v>
      </c>
      <c r="I1075" s="133">
        <v>1</v>
      </c>
      <c r="J1075" s="133">
        <v>17000</v>
      </c>
      <c r="K1075" s="133">
        <v>3600</v>
      </c>
      <c r="L1075" s="133">
        <v>3600</v>
      </c>
    </row>
    <row r="1076" ht="36" spans="1:12">
      <c r="A1076" s="58" t="s">
        <v>3105</v>
      </c>
      <c r="B1076" s="72" t="s">
        <v>2833</v>
      </c>
      <c r="C1076" s="72" t="s">
        <v>3106</v>
      </c>
      <c r="D1076" s="72" t="s">
        <v>47</v>
      </c>
      <c r="E1076" s="72" t="s">
        <v>105</v>
      </c>
      <c r="F1076" s="72" t="s">
        <v>3107</v>
      </c>
      <c r="G1076" s="72" t="s">
        <v>145</v>
      </c>
      <c r="H1076" s="129" t="s">
        <v>33</v>
      </c>
      <c r="I1076" s="133">
        <v>1</v>
      </c>
      <c r="J1076" s="133">
        <v>106000</v>
      </c>
      <c r="K1076" s="133">
        <v>23100</v>
      </c>
      <c r="L1076" s="60">
        <f>K1076+K1077</f>
        <v>26700</v>
      </c>
    </row>
    <row r="1077" ht="24" spans="1:12">
      <c r="A1077" s="58" t="s">
        <v>3108</v>
      </c>
      <c r="B1077" s="72" t="s">
        <v>2833</v>
      </c>
      <c r="C1077" s="72" t="s">
        <v>3106</v>
      </c>
      <c r="D1077" s="72" t="s">
        <v>92</v>
      </c>
      <c r="E1077" s="72" t="s">
        <v>329</v>
      </c>
      <c r="F1077" s="72" t="s">
        <v>3109</v>
      </c>
      <c r="G1077" s="72" t="s">
        <v>123</v>
      </c>
      <c r="H1077" s="129" t="s">
        <v>33</v>
      </c>
      <c r="I1077" s="133">
        <v>1</v>
      </c>
      <c r="J1077" s="133">
        <v>15000</v>
      </c>
      <c r="K1077" s="133">
        <v>3600</v>
      </c>
      <c r="L1077" s="60"/>
    </row>
    <row r="1078" ht="24" spans="1:12">
      <c r="A1078" s="58" t="s">
        <v>3110</v>
      </c>
      <c r="B1078" s="72" t="s">
        <v>2833</v>
      </c>
      <c r="C1078" s="72" t="s">
        <v>3111</v>
      </c>
      <c r="D1078" s="72" t="s">
        <v>92</v>
      </c>
      <c r="E1078" s="72" t="s">
        <v>129</v>
      </c>
      <c r="F1078" s="72" t="s">
        <v>3112</v>
      </c>
      <c r="G1078" s="72" t="s">
        <v>123</v>
      </c>
      <c r="H1078" s="129" t="s">
        <v>427</v>
      </c>
      <c r="I1078" s="133">
        <v>1</v>
      </c>
      <c r="J1078" s="133">
        <v>11400</v>
      </c>
      <c r="K1078" s="133">
        <v>3600</v>
      </c>
      <c r="L1078" s="133">
        <v>3600</v>
      </c>
    </row>
    <row r="1079" ht="36" spans="1:12">
      <c r="A1079" s="58" t="s">
        <v>3113</v>
      </c>
      <c r="B1079" s="72" t="s">
        <v>2833</v>
      </c>
      <c r="C1079" s="72" t="s">
        <v>3114</v>
      </c>
      <c r="D1079" s="72" t="s">
        <v>18</v>
      </c>
      <c r="E1079" s="72" t="s">
        <v>407</v>
      </c>
      <c r="F1079" s="72" t="s">
        <v>3115</v>
      </c>
      <c r="G1079" s="72" t="s">
        <v>127</v>
      </c>
      <c r="H1079" s="129" t="s">
        <v>28</v>
      </c>
      <c r="I1079" s="133">
        <v>1</v>
      </c>
      <c r="J1079" s="133">
        <v>54800</v>
      </c>
      <c r="K1079" s="133">
        <v>10300</v>
      </c>
      <c r="L1079" s="134">
        <v>11230</v>
      </c>
    </row>
    <row r="1080" ht="24" spans="1:12">
      <c r="A1080" s="58" t="s">
        <v>3116</v>
      </c>
      <c r="B1080" s="72" t="s">
        <v>2833</v>
      </c>
      <c r="C1080" s="72" t="s">
        <v>3114</v>
      </c>
      <c r="D1080" s="72" t="s">
        <v>24</v>
      </c>
      <c r="E1080" s="72" t="s">
        <v>72</v>
      </c>
      <c r="F1080" s="72" t="s">
        <v>3117</v>
      </c>
      <c r="G1080" s="72" t="s">
        <v>70</v>
      </c>
      <c r="H1080" s="129" t="s">
        <v>345</v>
      </c>
      <c r="I1080" s="133">
        <v>1</v>
      </c>
      <c r="J1080" s="133">
        <v>4000</v>
      </c>
      <c r="K1080" s="133">
        <v>930</v>
      </c>
      <c r="L1080" s="135"/>
    </row>
    <row r="1081" ht="24" spans="1:12">
      <c r="A1081" s="58" t="s">
        <v>3118</v>
      </c>
      <c r="B1081" s="72" t="s">
        <v>2833</v>
      </c>
      <c r="C1081" s="72" t="s">
        <v>3119</v>
      </c>
      <c r="D1081" s="72" t="s">
        <v>18</v>
      </c>
      <c r="E1081" s="72" t="s">
        <v>3022</v>
      </c>
      <c r="F1081" s="72" t="s">
        <v>3120</v>
      </c>
      <c r="G1081" s="72" t="s">
        <v>50</v>
      </c>
      <c r="H1081" s="129" t="s">
        <v>33</v>
      </c>
      <c r="I1081" s="133">
        <v>1</v>
      </c>
      <c r="J1081" s="133">
        <v>52000</v>
      </c>
      <c r="K1081" s="133">
        <v>10900</v>
      </c>
      <c r="L1081" s="60">
        <f>K1081+K1082+K1083</f>
        <v>12230</v>
      </c>
    </row>
    <row r="1082" ht="24" spans="1:12">
      <c r="A1082" s="58" t="s">
        <v>3121</v>
      </c>
      <c r="B1082" s="72" t="s">
        <v>2833</v>
      </c>
      <c r="C1082" s="72" t="s">
        <v>3119</v>
      </c>
      <c r="D1082" s="72" t="s">
        <v>92</v>
      </c>
      <c r="E1082" s="72" t="s">
        <v>413</v>
      </c>
      <c r="F1082" s="72" t="s">
        <v>3122</v>
      </c>
      <c r="G1082" s="72" t="s">
        <v>123</v>
      </c>
      <c r="H1082" s="129" t="s">
        <v>33</v>
      </c>
      <c r="I1082" s="133">
        <v>1</v>
      </c>
      <c r="J1082" s="133">
        <v>4000</v>
      </c>
      <c r="K1082" s="133">
        <v>400</v>
      </c>
      <c r="L1082" s="60"/>
    </row>
    <row r="1083" ht="24" spans="1:12">
      <c r="A1083" s="58" t="s">
        <v>3123</v>
      </c>
      <c r="B1083" s="72" t="s">
        <v>2833</v>
      </c>
      <c r="C1083" s="72" t="s">
        <v>3119</v>
      </c>
      <c r="D1083" s="72" t="s">
        <v>24</v>
      </c>
      <c r="E1083" s="72" t="s">
        <v>281</v>
      </c>
      <c r="F1083" s="72" t="s">
        <v>3124</v>
      </c>
      <c r="G1083" s="72" t="s">
        <v>83</v>
      </c>
      <c r="H1083" s="129" t="s">
        <v>33</v>
      </c>
      <c r="I1083" s="133">
        <v>1</v>
      </c>
      <c r="J1083" s="133">
        <v>4000</v>
      </c>
      <c r="K1083" s="133">
        <v>930</v>
      </c>
      <c r="L1083" s="60"/>
    </row>
    <row r="1084" ht="24" spans="1:12">
      <c r="A1084" s="58" t="s">
        <v>3125</v>
      </c>
      <c r="B1084" s="72" t="s">
        <v>2833</v>
      </c>
      <c r="C1084" s="72" t="s">
        <v>3126</v>
      </c>
      <c r="D1084" s="72" t="s">
        <v>55</v>
      </c>
      <c r="E1084" s="72" t="s">
        <v>56</v>
      </c>
      <c r="F1084" s="72" t="s">
        <v>3127</v>
      </c>
      <c r="G1084" s="72" t="s">
        <v>58</v>
      </c>
      <c r="H1084" s="129" t="s">
        <v>22</v>
      </c>
      <c r="I1084" s="133">
        <v>1</v>
      </c>
      <c r="J1084" s="133">
        <v>7400</v>
      </c>
      <c r="K1084" s="133">
        <v>2000</v>
      </c>
      <c r="L1084" s="133">
        <v>2000</v>
      </c>
    </row>
    <row r="1085" ht="24" spans="1:12">
      <c r="A1085" s="58" t="s">
        <v>3128</v>
      </c>
      <c r="B1085" s="72" t="s">
        <v>2833</v>
      </c>
      <c r="C1085" s="72" t="s">
        <v>3129</v>
      </c>
      <c r="D1085" s="72" t="s">
        <v>55</v>
      </c>
      <c r="E1085" s="72" t="s">
        <v>56</v>
      </c>
      <c r="F1085" s="72" t="s">
        <v>3130</v>
      </c>
      <c r="G1085" s="72" t="s">
        <v>58</v>
      </c>
      <c r="H1085" s="129" t="s">
        <v>22</v>
      </c>
      <c r="I1085" s="133">
        <v>1</v>
      </c>
      <c r="J1085" s="133">
        <v>7200</v>
      </c>
      <c r="K1085" s="133">
        <v>2000</v>
      </c>
      <c r="L1085" s="133">
        <v>2000</v>
      </c>
    </row>
    <row r="1086" ht="36" spans="1:12">
      <c r="A1086" s="58" t="s">
        <v>3131</v>
      </c>
      <c r="B1086" s="72" t="s">
        <v>2833</v>
      </c>
      <c r="C1086" s="72" t="s">
        <v>3132</v>
      </c>
      <c r="D1086" s="72" t="s">
        <v>18</v>
      </c>
      <c r="E1086" s="72" t="s">
        <v>545</v>
      </c>
      <c r="F1086" s="72" t="s">
        <v>3133</v>
      </c>
      <c r="G1086" s="72" t="s">
        <v>215</v>
      </c>
      <c r="H1086" s="129" t="s">
        <v>216</v>
      </c>
      <c r="I1086" s="133">
        <v>1</v>
      </c>
      <c r="J1086" s="133">
        <v>49800</v>
      </c>
      <c r="K1086" s="133">
        <v>12000</v>
      </c>
      <c r="L1086" s="60">
        <f>K1086+K1087</f>
        <v>14000</v>
      </c>
    </row>
    <row r="1087" ht="24" spans="1:12">
      <c r="A1087" s="58" t="s">
        <v>3134</v>
      </c>
      <c r="B1087" s="72" t="s">
        <v>2833</v>
      </c>
      <c r="C1087" s="72" t="s">
        <v>3132</v>
      </c>
      <c r="D1087" s="72" t="s">
        <v>55</v>
      </c>
      <c r="E1087" s="72" t="s">
        <v>161</v>
      </c>
      <c r="F1087" s="72" t="s">
        <v>3135</v>
      </c>
      <c r="G1087" s="72" t="s">
        <v>77</v>
      </c>
      <c r="H1087" s="129" t="s">
        <v>33</v>
      </c>
      <c r="I1087" s="133">
        <v>1</v>
      </c>
      <c r="J1087" s="133">
        <v>6600</v>
      </c>
      <c r="K1087" s="133">
        <v>2000</v>
      </c>
      <c r="L1087" s="60"/>
    </row>
    <row r="1088" ht="24" spans="1:12">
      <c r="A1088" s="58" t="s">
        <v>3136</v>
      </c>
      <c r="B1088" s="72" t="s">
        <v>2833</v>
      </c>
      <c r="C1088" s="72" t="s">
        <v>3137</v>
      </c>
      <c r="D1088" s="72" t="s">
        <v>134</v>
      </c>
      <c r="E1088" s="72" t="s">
        <v>3138</v>
      </c>
      <c r="F1088" s="72" t="s">
        <v>3139</v>
      </c>
      <c r="G1088" s="72" t="s">
        <v>1147</v>
      </c>
      <c r="H1088" s="129" t="s">
        <v>3140</v>
      </c>
      <c r="I1088" s="133">
        <v>1</v>
      </c>
      <c r="J1088" s="133">
        <v>4200</v>
      </c>
      <c r="K1088" s="133">
        <v>1300</v>
      </c>
      <c r="L1088" s="133">
        <v>1300</v>
      </c>
    </row>
    <row r="1089" ht="24" spans="1:12">
      <c r="A1089" s="58" t="s">
        <v>3141</v>
      </c>
      <c r="B1089" s="72" t="s">
        <v>2833</v>
      </c>
      <c r="C1089" s="72" t="s">
        <v>3142</v>
      </c>
      <c r="D1089" s="72" t="s">
        <v>24</v>
      </c>
      <c r="E1089" s="72" t="s">
        <v>281</v>
      </c>
      <c r="F1089" s="72" t="s">
        <v>3143</v>
      </c>
      <c r="G1089" s="72" t="s">
        <v>523</v>
      </c>
      <c r="H1089" s="129" t="s">
        <v>287</v>
      </c>
      <c r="I1089" s="133">
        <v>1</v>
      </c>
      <c r="J1089" s="133">
        <v>4000</v>
      </c>
      <c r="K1089" s="133">
        <v>930</v>
      </c>
      <c r="L1089" s="133">
        <v>930</v>
      </c>
    </row>
    <row r="1090" ht="24" spans="1:12">
      <c r="A1090" s="58" t="s">
        <v>3144</v>
      </c>
      <c r="B1090" s="72" t="s">
        <v>2833</v>
      </c>
      <c r="C1090" s="72" t="s">
        <v>3145</v>
      </c>
      <c r="D1090" s="72" t="s">
        <v>80</v>
      </c>
      <c r="E1090" s="72" t="s">
        <v>3146</v>
      </c>
      <c r="F1090" s="72" t="s">
        <v>3147</v>
      </c>
      <c r="G1090" s="72" t="s">
        <v>3148</v>
      </c>
      <c r="H1090" s="129" t="s">
        <v>427</v>
      </c>
      <c r="I1090" s="133">
        <v>1</v>
      </c>
      <c r="J1090" s="133">
        <v>6500</v>
      </c>
      <c r="K1090" s="133">
        <v>1800</v>
      </c>
      <c r="L1090" s="133">
        <v>1800</v>
      </c>
    </row>
    <row r="1091" ht="24" spans="1:12">
      <c r="A1091" s="58" t="s">
        <v>3149</v>
      </c>
      <c r="B1091" s="72" t="s">
        <v>2833</v>
      </c>
      <c r="C1091" s="72" t="s">
        <v>3150</v>
      </c>
      <c r="D1091" s="72" t="s">
        <v>38</v>
      </c>
      <c r="E1091" s="72" t="s">
        <v>102</v>
      </c>
      <c r="F1091" s="72" t="s">
        <v>3151</v>
      </c>
      <c r="G1091" s="72" t="s">
        <v>41</v>
      </c>
      <c r="H1091" s="129" t="s">
        <v>33</v>
      </c>
      <c r="I1091" s="133">
        <v>1</v>
      </c>
      <c r="J1091" s="133">
        <v>8900</v>
      </c>
      <c r="K1091" s="133">
        <v>1600</v>
      </c>
      <c r="L1091" s="60">
        <f>K1091+K1092</f>
        <v>3400</v>
      </c>
    </row>
    <row r="1092" ht="24" spans="1:12">
      <c r="A1092" s="58" t="s">
        <v>3152</v>
      </c>
      <c r="B1092" s="72" t="s">
        <v>2833</v>
      </c>
      <c r="C1092" s="72" t="s">
        <v>3150</v>
      </c>
      <c r="D1092" s="72" t="s">
        <v>80</v>
      </c>
      <c r="E1092" s="72" t="s">
        <v>3146</v>
      </c>
      <c r="F1092" s="72" t="s">
        <v>3153</v>
      </c>
      <c r="G1092" s="72" t="s">
        <v>3148</v>
      </c>
      <c r="H1092" s="129" t="s">
        <v>427</v>
      </c>
      <c r="I1092" s="133">
        <v>1</v>
      </c>
      <c r="J1092" s="133">
        <v>6500</v>
      </c>
      <c r="K1092" s="133">
        <v>1800</v>
      </c>
      <c r="L1092" s="60"/>
    </row>
    <row r="1093" ht="24" spans="1:12">
      <c r="A1093" s="58" t="s">
        <v>3154</v>
      </c>
      <c r="B1093" s="72" t="s">
        <v>2833</v>
      </c>
      <c r="C1093" s="72" t="s">
        <v>3155</v>
      </c>
      <c r="D1093" s="72" t="s">
        <v>38</v>
      </c>
      <c r="E1093" s="72" t="s">
        <v>102</v>
      </c>
      <c r="F1093" s="72" t="s">
        <v>3156</v>
      </c>
      <c r="G1093" s="72" t="s">
        <v>41</v>
      </c>
      <c r="H1093" s="129" t="s">
        <v>33</v>
      </c>
      <c r="I1093" s="133">
        <v>1</v>
      </c>
      <c r="J1093" s="133">
        <v>10900</v>
      </c>
      <c r="K1093" s="133">
        <v>1600</v>
      </c>
      <c r="L1093" s="133">
        <v>1600</v>
      </c>
    </row>
    <row r="1094" ht="24" spans="1:12">
      <c r="A1094" s="58" t="s">
        <v>3157</v>
      </c>
      <c r="B1094" s="72" t="s">
        <v>2833</v>
      </c>
      <c r="C1094" s="72" t="s">
        <v>3158</v>
      </c>
      <c r="D1094" s="72" t="s">
        <v>38</v>
      </c>
      <c r="E1094" s="72" t="s">
        <v>39</v>
      </c>
      <c r="F1094" s="72" t="s">
        <v>3159</v>
      </c>
      <c r="G1094" s="72" t="s">
        <v>41</v>
      </c>
      <c r="H1094" s="129" t="s">
        <v>33</v>
      </c>
      <c r="I1094" s="133">
        <v>1</v>
      </c>
      <c r="J1094" s="133">
        <v>5000</v>
      </c>
      <c r="K1094" s="133">
        <v>790</v>
      </c>
      <c r="L1094" s="60">
        <f t="shared" ref="L1094:L1099" si="4">K1094+K1095</f>
        <v>23890</v>
      </c>
    </row>
    <row r="1095" ht="36" spans="1:12">
      <c r="A1095" s="58" t="s">
        <v>3160</v>
      </c>
      <c r="B1095" s="72" t="s">
        <v>2833</v>
      </c>
      <c r="C1095" s="72" t="s">
        <v>3158</v>
      </c>
      <c r="D1095" s="72" t="s">
        <v>47</v>
      </c>
      <c r="E1095" s="72" t="s">
        <v>143</v>
      </c>
      <c r="F1095" s="72" t="s">
        <v>3161</v>
      </c>
      <c r="G1095" s="72" t="s">
        <v>145</v>
      </c>
      <c r="H1095" s="129" t="s">
        <v>33</v>
      </c>
      <c r="I1095" s="133">
        <v>1</v>
      </c>
      <c r="J1095" s="133">
        <v>105000</v>
      </c>
      <c r="K1095" s="133">
        <v>23100</v>
      </c>
      <c r="L1095" s="60"/>
    </row>
    <row r="1096" ht="24" spans="1:12">
      <c r="A1096" s="58" t="s">
        <v>3162</v>
      </c>
      <c r="B1096" s="72" t="s">
        <v>2833</v>
      </c>
      <c r="C1096" s="72" t="s">
        <v>3163</v>
      </c>
      <c r="D1096" s="72" t="s">
        <v>55</v>
      </c>
      <c r="E1096" s="72" t="s">
        <v>56</v>
      </c>
      <c r="F1096" s="72" t="s">
        <v>3164</v>
      </c>
      <c r="G1096" s="72" t="s">
        <v>58</v>
      </c>
      <c r="H1096" s="129" t="s">
        <v>22</v>
      </c>
      <c r="I1096" s="133">
        <v>1</v>
      </c>
      <c r="J1096" s="133">
        <v>6900</v>
      </c>
      <c r="K1096" s="133">
        <v>2000</v>
      </c>
      <c r="L1096" s="133">
        <v>2000</v>
      </c>
    </row>
    <row r="1097" ht="36" spans="1:12">
      <c r="A1097" s="58" t="s">
        <v>3165</v>
      </c>
      <c r="B1097" s="72" t="s">
        <v>2833</v>
      </c>
      <c r="C1097" s="72" t="s">
        <v>3166</v>
      </c>
      <c r="D1097" s="72" t="s">
        <v>18</v>
      </c>
      <c r="E1097" s="72" t="s">
        <v>1376</v>
      </c>
      <c r="F1097" s="72" t="s">
        <v>3167</v>
      </c>
      <c r="G1097" s="72" t="s">
        <v>1155</v>
      </c>
      <c r="H1097" s="129" t="s">
        <v>287</v>
      </c>
      <c r="I1097" s="133">
        <v>1</v>
      </c>
      <c r="J1097" s="133">
        <v>90000</v>
      </c>
      <c r="K1097" s="133">
        <v>24500</v>
      </c>
      <c r="L1097" s="60">
        <f t="shared" si="4"/>
        <v>25290</v>
      </c>
    </row>
    <row r="1098" ht="24" spans="1:12">
      <c r="A1098" s="58" t="s">
        <v>3168</v>
      </c>
      <c r="B1098" s="72" t="s">
        <v>2833</v>
      </c>
      <c r="C1098" s="72" t="s">
        <v>3166</v>
      </c>
      <c r="D1098" s="72" t="s">
        <v>38</v>
      </c>
      <c r="E1098" s="72" t="s">
        <v>39</v>
      </c>
      <c r="F1098" s="72" t="s">
        <v>3169</v>
      </c>
      <c r="G1098" s="72" t="s">
        <v>41</v>
      </c>
      <c r="H1098" s="129" t="s">
        <v>33</v>
      </c>
      <c r="I1098" s="133">
        <v>1</v>
      </c>
      <c r="J1098" s="133">
        <v>5000</v>
      </c>
      <c r="K1098" s="133">
        <v>790</v>
      </c>
      <c r="L1098" s="60"/>
    </row>
    <row r="1099" ht="24" spans="1:12">
      <c r="A1099" s="58" t="s">
        <v>3170</v>
      </c>
      <c r="B1099" s="72" t="s">
        <v>2833</v>
      </c>
      <c r="C1099" s="72" t="s">
        <v>3171</v>
      </c>
      <c r="D1099" s="72" t="s">
        <v>38</v>
      </c>
      <c r="E1099" s="72" t="s">
        <v>102</v>
      </c>
      <c r="F1099" s="72" t="s">
        <v>3172</v>
      </c>
      <c r="G1099" s="72" t="s">
        <v>41</v>
      </c>
      <c r="H1099" s="129" t="s">
        <v>33</v>
      </c>
      <c r="I1099" s="133">
        <v>1</v>
      </c>
      <c r="J1099" s="133">
        <v>7100</v>
      </c>
      <c r="K1099" s="133">
        <v>1600</v>
      </c>
      <c r="L1099" s="60">
        <f t="shared" si="4"/>
        <v>24700</v>
      </c>
    </row>
    <row r="1100" ht="36" spans="1:12">
      <c r="A1100" s="58" t="s">
        <v>3173</v>
      </c>
      <c r="B1100" s="72" t="s">
        <v>2833</v>
      </c>
      <c r="C1100" s="72" t="s">
        <v>3171</v>
      </c>
      <c r="D1100" s="72" t="s">
        <v>47</v>
      </c>
      <c r="E1100" s="72" t="s">
        <v>105</v>
      </c>
      <c r="F1100" s="72" t="s">
        <v>3174</v>
      </c>
      <c r="G1100" s="72" t="s">
        <v>145</v>
      </c>
      <c r="H1100" s="129" t="s">
        <v>33</v>
      </c>
      <c r="I1100" s="133">
        <v>1</v>
      </c>
      <c r="J1100" s="133">
        <v>105000</v>
      </c>
      <c r="K1100" s="133">
        <v>23100</v>
      </c>
      <c r="L1100" s="60"/>
    </row>
    <row r="1101" ht="24" spans="1:12">
      <c r="A1101" s="58" t="s">
        <v>3175</v>
      </c>
      <c r="B1101" s="72" t="s">
        <v>2833</v>
      </c>
      <c r="C1101" s="72" t="s">
        <v>3176</v>
      </c>
      <c r="D1101" s="72" t="s">
        <v>24</v>
      </c>
      <c r="E1101" s="72" t="s">
        <v>716</v>
      </c>
      <c r="F1101" s="72" t="s">
        <v>3177</v>
      </c>
      <c r="G1101" s="72" t="s">
        <v>902</v>
      </c>
      <c r="H1101" s="129" t="s">
        <v>287</v>
      </c>
      <c r="I1101" s="133">
        <v>1</v>
      </c>
      <c r="J1101" s="133">
        <v>5500</v>
      </c>
      <c r="K1101" s="133">
        <v>930</v>
      </c>
      <c r="L1101" s="133">
        <v>930</v>
      </c>
    </row>
    <row r="1102" ht="48" spans="1:12">
      <c r="A1102" s="58" t="s">
        <v>3178</v>
      </c>
      <c r="B1102" s="72" t="s">
        <v>2833</v>
      </c>
      <c r="C1102" s="72" t="s">
        <v>3179</v>
      </c>
      <c r="D1102" s="72" t="s">
        <v>47</v>
      </c>
      <c r="E1102" s="72" t="s">
        <v>358</v>
      </c>
      <c r="F1102" s="72" t="s">
        <v>3180</v>
      </c>
      <c r="G1102" s="72" t="s">
        <v>360</v>
      </c>
      <c r="H1102" s="129" t="s">
        <v>33</v>
      </c>
      <c r="I1102" s="133">
        <v>1</v>
      </c>
      <c r="J1102" s="133">
        <v>200000</v>
      </c>
      <c r="K1102" s="133">
        <v>55800</v>
      </c>
      <c r="L1102" s="133">
        <v>55800</v>
      </c>
    </row>
    <row r="1103" ht="24" spans="1:12">
      <c r="A1103" s="58" t="s">
        <v>3181</v>
      </c>
      <c r="B1103" s="72" t="s">
        <v>2833</v>
      </c>
      <c r="C1103" s="72" t="s">
        <v>3182</v>
      </c>
      <c r="D1103" s="72" t="s">
        <v>55</v>
      </c>
      <c r="E1103" s="72" t="s">
        <v>56</v>
      </c>
      <c r="F1103" s="72" t="s">
        <v>3183</v>
      </c>
      <c r="G1103" s="72" t="s">
        <v>58</v>
      </c>
      <c r="H1103" s="129" t="s">
        <v>22</v>
      </c>
      <c r="I1103" s="133">
        <v>1</v>
      </c>
      <c r="J1103" s="133">
        <v>7000</v>
      </c>
      <c r="K1103" s="133">
        <v>2000</v>
      </c>
      <c r="L1103" s="133">
        <v>2000</v>
      </c>
    </row>
    <row r="1104" ht="24" spans="1:12">
      <c r="A1104" s="58" t="s">
        <v>3184</v>
      </c>
      <c r="B1104" s="72" t="s">
        <v>2833</v>
      </c>
      <c r="C1104" s="72" t="s">
        <v>3185</v>
      </c>
      <c r="D1104" s="72" t="s">
        <v>74</v>
      </c>
      <c r="E1104" s="72" t="s">
        <v>75</v>
      </c>
      <c r="F1104" s="72" t="s">
        <v>3186</v>
      </c>
      <c r="G1104" s="72" t="s">
        <v>77</v>
      </c>
      <c r="H1104" s="129" t="s">
        <v>33</v>
      </c>
      <c r="I1104" s="133">
        <v>1</v>
      </c>
      <c r="J1104" s="133">
        <v>7400</v>
      </c>
      <c r="K1104" s="133">
        <v>2400</v>
      </c>
      <c r="L1104" s="133">
        <v>2400</v>
      </c>
    </row>
    <row r="1105" ht="24" spans="1:12">
      <c r="A1105" s="58" t="s">
        <v>3187</v>
      </c>
      <c r="B1105" s="72" t="s">
        <v>2833</v>
      </c>
      <c r="C1105" s="72" t="s">
        <v>3188</v>
      </c>
      <c r="D1105" s="72" t="s">
        <v>47</v>
      </c>
      <c r="E1105" s="72" t="s">
        <v>2897</v>
      </c>
      <c r="F1105" s="72" t="s">
        <v>3189</v>
      </c>
      <c r="G1105" s="72" t="s">
        <v>855</v>
      </c>
      <c r="H1105" s="129" t="s">
        <v>22</v>
      </c>
      <c r="I1105" s="133">
        <v>1</v>
      </c>
      <c r="J1105" s="133">
        <v>98000</v>
      </c>
      <c r="K1105" s="133">
        <v>23100</v>
      </c>
      <c r="L1105" s="133">
        <v>23100</v>
      </c>
    </row>
    <row r="1106" ht="24" spans="1:12">
      <c r="A1106" s="58" t="s">
        <v>3190</v>
      </c>
      <c r="B1106" s="72" t="s">
        <v>2833</v>
      </c>
      <c r="C1106" s="72" t="s">
        <v>3191</v>
      </c>
      <c r="D1106" s="72" t="s">
        <v>38</v>
      </c>
      <c r="E1106" s="72" t="s">
        <v>102</v>
      </c>
      <c r="F1106" s="72" t="s">
        <v>3192</v>
      </c>
      <c r="G1106" s="72" t="s">
        <v>41</v>
      </c>
      <c r="H1106" s="129" t="s">
        <v>33</v>
      </c>
      <c r="I1106" s="133">
        <v>1</v>
      </c>
      <c r="J1106" s="133">
        <v>7100</v>
      </c>
      <c r="K1106" s="133">
        <v>1600</v>
      </c>
      <c r="L1106" s="60">
        <f>K1106+K1107</f>
        <v>3400</v>
      </c>
    </row>
    <row r="1107" ht="24" spans="1:12">
      <c r="A1107" s="58" t="s">
        <v>3193</v>
      </c>
      <c r="B1107" s="72" t="s">
        <v>2833</v>
      </c>
      <c r="C1107" s="72" t="s">
        <v>3191</v>
      </c>
      <c r="D1107" s="72" t="s">
        <v>80</v>
      </c>
      <c r="E1107" s="72" t="s">
        <v>192</v>
      </c>
      <c r="F1107" s="72" t="s">
        <v>3194</v>
      </c>
      <c r="G1107" s="72" t="s">
        <v>83</v>
      </c>
      <c r="H1107" s="129" t="s">
        <v>33</v>
      </c>
      <c r="I1107" s="133">
        <v>1</v>
      </c>
      <c r="J1107" s="133">
        <v>6500</v>
      </c>
      <c r="K1107" s="133">
        <v>1800</v>
      </c>
      <c r="L1107" s="60"/>
    </row>
    <row r="1108" ht="24" spans="1:12">
      <c r="A1108" s="58" t="s">
        <v>3195</v>
      </c>
      <c r="B1108" s="72" t="s">
        <v>2833</v>
      </c>
      <c r="C1108" s="72" t="s">
        <v>3196</v>
      </c>
      <c r="D1108" s="72" t="s">
        <v>92</v>
      </c>
      <c r="E1108" s="72" t="s">
        <v>801</v>
      </c>
      <c r="F1108" s="72" t="s">
        <v>3197</v>
      </c>
      <c r="G1108" s="72" t="s">
        <v>710</v>
      </c>
      <c r="H1108" s="129" t="s">
        <v>84</v>
      </c>
      <c r="I1108" s="133">
        <v>1</v>
      </c>
      <c r="J1108" s="133">
        <v>8000</v>
      </c>
      <c r="K1108" s="133">
        <v>1500</v>
      </c>
      <c r="L1108" s="133">
        <v>1500</v>
      </c>
    </row>
    <row r="1109" ht="24" spans="1:12">
      <c r="A1109" s="58" t="s">
        <v>3198</v>
      </c>
      <c r="B1109" s="72" t="s">
        <v>2833</v>
      </c>
      <c r="C1109" s="72" t="s">
        <v>3199</v>
      </c>
      <c r="D1109" s="72" t="s">
        <v>92</v>
      </c>
      <c r="E1109" s="72" t="s">
        <v>666</v>
      </c>
      <c r="F1109" s="72" t="s">
        <v>3200</v>
      </c>
      <c r="G1109" s="72" t="s">
        <v>667</v>
      </c>
      <c r="H1109" s="129" t="s">
        <v>668</v>
      </c>
      <c r="I1109" s="133">
        <v>1</v>
      </c>
      <c r="J1109" s="133">
        <v>20000</v>
      </c>
      <c r="K1109" s="133">
        <v>3600</v>
      </c>
      <c r="L1109" s="133">
        <v>3600</v>
      </c>
    </row>
    <row r="1110" ht="34" customHeight="1" spans="1:12">
      <c r="A1110" s="58" t="s">
        <v>194</v>
      </c>
      <c r="B1110" s="72" t="s">
        <v>2833</v>
      </c>
      <c r="C1110" s="58">
        <v>80</v>
      </c>
      <c r="D1110" s="58"/>
      <c r="E1110" s="58"/>
      <c r="F1110" s="58"/>
      <c r="G1110" s="58"/>
      <c r="H1110" s="58"/>
      <c r="I1110" s="133">
        <f t="shared" ref="I1110:L1110" si="5">SUM(I972:I1109)</f>
        <v>138</v>
      </c>
      <c r="J1110" s="133">
        <f t="shared" si="5"/>
        <v>4971599</v>
      </c>
      <c r="K1110" s="133">
        <f t="shared" si="5"/>
        <v>1185980</v>
      </c>
      <c r="L1110" s="133">
        <f t="shared" si="5"/>
        <v>1185980</v>
      </c>
    </row>
    <row r="1111" ht="24" spans="1:12">
      <c r="A1111" s="58" t="s">
        <v>3201</v>
      </c>
      <c r="B1111" s="58" t="s">
        <v>3202</v>
      </c>
      <c r="C1111" s="72" t="s">
        <v>3203</v>
      </c>
      <c r="D1111" s="136" t="s">
        <v>92</v>
      </c>
      <c r="E1111" s="72" t="s">
        <v>1508</v>
      </c>
      <c r="F1111" s="72" t="s">
        <v>3204</v>
      </c>
      <c r="G1111" s="72" t="s">
        <v>710</v>
      </c>
      <c r="H1111" s="72" t="s">
        <v>84</v>
      </c>
      <c r="I1111" s="73">
        <v>1</v>
      </c>
      <c r="J1111" s="73">
        <v>22000</v>
      </c>
      <c r="K1111" s="73">
        <v>3600</v>
      </c>
      <c r="L1111" s="102">
        <v>58200</v>
      </c>
    </row>
    <row r="1112" ht="24" spans="1:12">
      <c r="A1112" s="58" t="s">
        <v>3205</v>
      </c>
      <c r="B1112" s="58" t="s">
        <v>3202</v>
      </c>
      <c r="C1112" s="72" t="s">
        <v>3203</v>
      </c>
      <c r="D1112" s="136" t="s">
        <v>24</v>
      </c>
      <c r="E1112" s="72" t="s">
        <v>634</v>
      </c>
      <c r="F1112" s="72" t="s">
        <v>3206</v>
      </c>
      <c r="G1112" s="72" t="s">
        <v>2117</v>
      </c>
      <c r="H1112" s="72" t="s">
        <v>84</v>
      </c>
      <c r="I1112" s="73">
        <v>1</v>
      </c>
      <c r="J1112" s="73">
        <v>10000</v>
      </c>
      <c r="K1112" s="73">
        <v>2300</v>
      </c>
      <c r="L1112" s="137"/>
    </row>
    <row r="1113" ht="36" spans="1:12">
      <c r="A1113" s="58" t="s">
        <v>3207</v>
      </c>
      <c r="B1113" s="58" t="s">
        <v>3202</v>
      </c>
      <c r="C1113" s="72" t="s">
        <v>3203</v>
      </c>
      <c r="D1113" s="72" t="s">
        <v>18</v>
      </c>
      <c r="E1113" s="72" t="s">
        <v>3208</v>
      </c>
      <c r="F1113" s="72" t="s">
        <v>3209</v>
      </c>
      <c r="G1113" s="72" t="s">
        <v>3210</v>
      </c>
      <c r="H1113" s="72" t="s">
        <v>84</v>
      </c>
      <c r="I1113" s="73">
        <v>1</v>
      </c>
      <c r="J1113" s="73">
        <v>255000</v>
      </c>
      <c r="K1113" s="73">
        <v>52300</v>
      </c>
      <c r="L1113" s="100"/>
    </row>
    <row r="1114" ht="24" spans="1:12">
      <c r="A1114" s="58" t="s">
        <v>3211</v>
      </c>
      <c r="B1114" s="58" t="s">
        <v>3202</v>
      </c>
      <c r="C1114" s="72" t="s">
        <v>3212</v>
      </c>
      <c r="D1114" s="72" t="s">
        <v>24</v>
      </c>
      <c r="E1114" s="72" t="s">
        <v>68</v>
      </c>
      <c r="F1114" s="72" t="s">
        <v>3213</v>
      </c>
      <c r="G1114" s="72" t="s">
        <v>70</v>
      </c>
      <c r="H1114" s="72" t="s">
        <v>22</v>
      </c>
      <c r="I1114" s="73">
        <v>1</v>
      </c>
      <c r="J1114" s="73">
        <v>5676</v>
      </c>
      <c r="K1114" s="73">
        <v>930</v>
      </c>
      <c r="L1114" s="91">
        <v>16230</v>
      </c>
    </row>
    <row r="1115" ht="24" spans="1:12">
      <c r="A1115" s="58" t="s">
        <v>3214</v>
      </c>
      <c r="B1115" s="58" t="s">
        <v>3202</v>
      </c>
      <c r="C1115" s="72" t="s">
        <v>3212</v>
      </c>
      <c r="D1115" s="72" t="s">
        <v>18</v>
      </c>
      <c r="E1115" s="72" t="s">
        <v>1587</v>
      </c>
      <c r="F1115" s="72" t="s">
        <v>3215</v>
      </c>
      <c r="G1115" s="72" t="s">
        <v>21</v>
      </c>
      <c r="H1115" s="72" t="s">
        <v>22</v>
      </c>
      <c r="I1115" s="73">
        <v>1</v>
      </c>
      <c r="J1115" s="73">
        <v>58000</v>
      </c>
      <c r="K1115" s="73">
        <v>15300</v>
      </c>
      <c r="L1115" s="92"/>
    </row>
    <row r="1116" ht="24" spans="1:12">
      <c r="A1116" s="58" t="s">
        <v>3216</v>
      </c>
      <c r="B1116" s="58" t="s">
        <v>3202</v>
      </c>
      <c r="C1116" s="72" t="s">
        <v>3217</v>
      </c>
      <c r="D1116" s="72" t="s">
        <v>18</v>
      </c>
      <c r="E1116" s="72" t="s">
        <v>342</v>
      </c>
      <c r="F1116" s="72" t="s">
        <v>3218</v>
      </c>
      <c r="G1116" s="72" t="s">
        <v>344</v>
      </c>
      <c r="H1116" s="72" t="s">
        <v>345</v>
      </c>
      <c r="I1116" s="73">
        <v>1</v>
      </c>
      <c r="J1116" s="73">
        <v>41000</v>
      </c>
      <c r="K1116" s="73">
        <v>10900</v>
      </c>
      <c r="L1116" s="91">
        <v>12900</v>
      </c>
    </row>
    <row r="1117" ht="24" spans="1:12">
      <c r="A1117" s="58" t="s">
        <v>3219</v>
      </c>
      <c r="B1117" s="58" t="s">
        <v>3202</v>
      </c>
      <c r="C1117" s="72" t="s">
        <v>3217</v>
      </c>
      <c r="D1117" s="72" t="s">
        <v>55</v>
      </c>
      <c r="E1117" s="72" t="s">
        <v>161</v>
      </c>
      <c r="F1117" s="72" t="s">
        <v>3220</v>
      </c>
      <c r="G1117" s="72" t="s">
        <v>77</v>
      </c>
      <c r="H1117" s="72" t="s">
        <v>33</v>
      </c>
      <c r="I1117" s="73">
        <v>1</v>
      </c>
      <c r="J1117" s="73">
        <v>6600</v>
      </c>
      <c r="K1117" s="73">
        <v>2000</v>
      </c>
      <c r="L1117" s="92"/>
    </row>
    <row r="1118" ht="24" spans="1:12">
      <c r="A1118" s="58" t="s">
        <v>3221</v>
      </c>
      <c r="B1118" s="58" t="s">
        <v>3202</v>
      </c>
      <c r="C1118" s="72" t="s">
        <v>3222</v>
      </c>
      <c r="D1118" s="72" t="s">
        <v>55</v>
      </c>
      <c r="E1118" s="72" t="s">
        <v>56</v>
      </c>
      <c r="F1118" s="72" t="s">
        <v>3223</v>
      </c>
      <c r="G1118" s="72" t="s">
        <v>58</v>
      </c>
      <c r="H1118" s="72" t="s">
        <v>28</v>
      </c>
      <c r="I1118" s="73">
        <v>1</v>
      </c>
      <c r="J1118" s="73">
        <v>6800</v>
      </c>
      <c r="K1118" s="73">
        <v>2000</v>
      </c>
      <c r="L1118" s="91">
        <v>12900</v>
      </c>
    </row>
    <row r="1119" ht="24" spans="1:12">
      <c r="A1119" s="58" t="s">
        <v>3224</v>
      </c>
      <c r="B1119" s="58" t="s">
        <v>3202</v>
      </c>
      <c r="C1119" s="72" t="s">
        <v>3222</v>
      </c>
      <c r="D1119" s="72" t="s">
        <v>18</v>
      </c>
      <c r="E1119" s="72" t="s">
        <v>342</v>
      </c>
      <c r="F1119" s="72" t="s">
        <v>3225</v>
      </c>
      <c r="G1119" s="72" t="s">
        <v>344</v>
      </c>
      <c r="H1119" s="72" t="s">
        <v>345</v>
      </c>
      <c r="I1119" s="73">
        <v>1</v>
      </c>
      <c r="J1119" s="73">
        <v>43000</v>
      </c>
      <c r="K1119" s="73">
        <v>10900</v>
      </c>
      <c r="L1119" s="92"/>
    </row>
    <row r="1120" ht="24" spans="1:12">
      <c r="A1120" s="58" t="s">
        <v>3226</v>
      </c>
      <c r="B1120" s="58" t="s">
        <v>3202</v>
      </c>
      <c r="C1120" s="72" t="s">
        <v>3227</v>
      </c>
      <c r="D1120" s="72" t="s">
        <v>18</v>
      </c>
      <c r="E1120" s="72" t="s">
        <v>3228</v>
      </c>
      <c r="F1120" s="72" t="s">
        <v>3229</v>
      </c>
      <c r="G1120" s="72" t="s">
        <v>88</v>
      </c>
      <c r="H1120" s="72" t="s">
        <v>84</v>
      </c>
      <c r="I1120" s="73">
        <v>1</v>
      </c>
      <c r="J1120" s="73">
        <v>98000</v>
      </c>
      <c r="K1120" s="73">
        <v>21500</v>
      </c>
      <c r="L1120" s="91">
        <v>23300</v>
      </c>
    </row>
    <row r="1121" ht="24" spans="1:12">
      <c r="A1121" s="58" t="s">
        <v>3230</v>
      </c>
      <c r="B1121" s="58" t="s">
        <v>3202</v>
      </c>
      <c r="C1121" s="72" t="s">
        <v>3227</v>
      </c>
      <c r="D1121" s="72" t="s">
        <v>24</v>
      </c>
      <c r="E1121" s="72" t="s">
        <v>100</v>
      </c>
      <c r="F1121" s="72" t="s">
        <v>3231</v>
      </c>
      <c r="G1121" s="72" t="s">
        <v>2117</v>
      </c>
      <c r="H1121" s="72" t="s">
        <v>84</v>
      </c>
      <c r="I1121" s="73">
        <v>1</v>
      </c>
      <c r="J1121" s="73">
        <v>8000</v>
      </c>
      <c r="K1121" s="73">
        <v>1800</v>
      </c>
      <c r="L1121" s="92"/>
    </row>
    <row r="1122" ht="24" spans="1:12">
      <c r="A1122" s="58" t="s">
        <v>3232</v>
      </c>
      <c r="B1122" s="58" t="s">
        <v>3202</v>
      </c>
      <c r="C1122" s="72" t="s">
        <v>3233</v>
      </c>
      <c r="D1122" s="72" t="s">
        <v>80</v>
      </c>
      <c r="E1122" s="72" t="s">
        <v>81</v>
      </c>
      <c r="F1122" s="72" t="s">
        <v>3234</v>
      </c>
      <c r="G1122" s="72" t="s">
        <v>83</v>
      </c>
      <c r="H1122" s="72" t="s">
        <v>33</v>
      </c>
      <c r="I1122" s="73">
        <v>1</v>
      </c>
      <c r="J1122" s="73">
        <v>5400</v>
      </c>
      <c r="K1122" s="73">
        <v>1800</v>
      </c>
      <c r="L1122" s="91">
        <v>13800</v>
      </c>
    </row>
    <row r="1123" ht="36" spans="1:12">
      <c r="A1123" s="58" t="s">
        <v>3235</v>
      </c>
      <c r="B1123" s="58" t="s">
        <v>3202</v>
      </c>
      <c r="C1123" s="72" t="s">
        <v>3233</v>
      </c>
      <c r="D1123" s="72" t="s">
        <v>18</v>
      </c>
      <c r="E1123" s="72" t="s">
        <v>913</v>
      </c>
      <c r="F1123" s="72" t="s">
        <v>3236</v>
      </c>
      <c r="G1123" s="72" t="s">
        <v>518</v>
      </c>
      <c r="H1123" s="72" t="s">
        <v>287</v>
      </c>
      <c r="I1123" s="73">
        <v>1</v>
      </c>
      <c r="J1123" s="73">
        <v>54000</v>
      </c>
      <c r="K1123" s="73">
        <v>12000</v>
      </c>
      <c r="L1123" s="92"/>
    </row>
    <row r="1124" ht="24" spans="1:12">
      <c r="A1124" s="58" t="s">
        <v>3237</v>
      </c>
      <c r="B1124" s="58" t="s">
        <v>3202</v>
      </c>
      <c r="C1124" s="72" t="s">
        <v>3238</v>
      </c>
      <c r="D1124" s="72" t="s">
        <v>55</v>
      </c>
      <c r="E1124" s="72" t="s">
        <v>56</v>
      </c>
      <c r="F1124" s="72" t="s">
        <v>3239</v>
      </c>
      <c r="G1124" s="72" t="s">
        <v>58</v>
      </c>
      <c r="H1124" s="72" t="s">
        <v>28</v>
      </c>
      <c r="I1124" s="73">
        <v>1</v>
      </c>
      <c r="J1124" s="73">
        <v>7000</v>
      </c>
      <c r="K1124" s="73">
        <v>2000</v>
      </c>
      <c r="L1124" s="73">
        <v>2000</v>
      </c>
    </row>
    <row r="1125" ht="24" spans="1:12">
      <c r="A1125" s="58" t="s">
        <v>3240</v>
      </c>
      <c r="B1125" s="58" t="s">
        <v>3202</v>
      </c>
      <c r="C1125" s="72" t="s">
        <v>3217</v>
      </c>
      <c r="D1125" s="72" t="s">
        <v>134</v>
      </c>
      <c r="E1125" s="72" t="s">
        <v>135</v>
      </c>
      <c r="F1125" s="72" t="s">
        <v>3241</v>
      </c>
      <c r="G1125" s="72" t="s">
        <v>3242</v>
      </c>
      <c r="H1125" s="72" t="s">
        <v>3243</v>
      </c>
      <c r="I1125" s="73">
        <v>1</v>
      </c>
      <c r="J1125" s="73">
        <v>4400</v>
      </c>
      <c r="K1125" s="73">
        <v>1300</v>
      </c>
      <c r="L1125" s="93">
        <v>2230</v>
      </c>
    </row>
    <row r="1126" ht="24" spans="1:12">
      <c r="A1126" s="58" t="s">
        <v>3244</v>
      </c>
      <c r="B1126" s="58" t="s">
        <v>3202</v>
      </c>
      <c r="C1126" s="72" t="s">
        <v>3217</v>
      </c>
      <c r="D1126" s="72" t="s">
        <v>139</v>
      </c>
      <c r="E1126" s="72" t="s">
        <v>3245</v>
      </c>
      <c r="F1126" s="72" t="s">
        <v>3246</v>
      </c>
      <c r="G1126" s="72" t="s">
        <v>3242</v>
      </c>
      <c r="H1126" s="72" t="s">
        <v>3243</v>
      </c>
      <c r="I1126" s="73">
        <v>1</v>
      </c>
      <c r="J1126" s="73">
        <v>3300</v>
      </c>
      <c r="K1126" s="73">
        <v>930</v>
      </c>
      <c r="L1126" s="92"/>
    </row>
    <row r="1127" ht="36" spans="1:12">
      <c r="A1127" s="58" t="s">
        <v>3247</v>
      </c>
      <c r="B1127" s="58" t="s">
        <v>3202</v>
      </c>
      <c r="C1127" s="72" t="s">
        <v>3248</v>
      </c>
      <c r="D1127" s="72" t="s">
        <v>18</v>
      </c>
      <c r="E1127" s="72" t="s">
        <v>913</v>
      </c>
      <c r="F1127" s="72" t="s">
        <v>3249</v>
      </c>
      <c r="G1127" s="72" t="s">
        <v>518</v>
      </c>
      <c r="H1127" s="72" t="s">
        <v>287</v>
      </c>
      <c r="I1127" s="73">
        <v>1</v>
      </c>
      <c r="J1127" s="73">
        <v>51000</v>
      </c>
      <c r="K1127" s="73">
        <v>12000</v>
      </c>
      <c r="L1127" s="91">
        <v>12930</v>
      </c>
    </row>
    <row r="1128" ht="24" spans="1:12">
      <c r="A1128" s="58" t="s">
        <v>3250</v>
      </c>
      <c r="B1128" s="58" t="s">
        <v>3202</v>
      </c>
      <c r="C1128" s="72" t="s">
        <v>3248</v>
      </c>
      <c r="D1128" s="72" t="s">
        <v>24</v>
      </c>
      <c r="E1128" s="72" t="s">
        <v>351</v>
      </c>
      <c r="F1128" s="72" t="s">
        <v>3251</v>
      </c>
      <c r="G1128" s="72" t="s">
        <v>523</v>
      </c>
      <c r="H1128" s="72" t="s">
        <v>287</v>
      </c>
      <c r="I1128" s="73">
        <v>1</v>
      </c>
      <c r="J1128" s="73">
        <v>4000</v>
      </c>
      <c r="K1128" s="73">
        <v>930</v>
      </c>
      <c r="L1128" s="92"/>
    </row>
    <row r="1129" ht="24" spans="1:12">
      <c r="A1129" s="58" t="s">
        <v>3252</v>
      </c>
      <c r="B1129" s="58" t="s">
        <v>3202</v>
      </c>
      <c r="C1129" s="72" t="s">
        <v>3253</v>
      </c>
      <c r="D1129" s="72" t="s">
        <v>134</v>
      </c>
      <c r="E1129" s="72" t="s">
        <v>135</v>
      </c>
      <c r="F1129" s="72" t="s">
        <v>3254</v>
      </c>
      <c r="G1129" s="72" t="s">
        <v>3242</v>
      </c>
      <c r="H1129" s="72" t="s">
        <v>3243</v>
      </c>
      <c r="I1129" s="73">
        <v>1</v>
      </c>
      <c r="J1129" s="73">
        <v>4400</v>
      </c>
      <c r="K1129" s="73">
        <v>1300</v>
      </c>
      <c r="L1129" s="91">
        <v>2230</v>
      </c>
    </row>
    <row r="1130" ht="24" spans="1:12">
      <c r="A1130" s="58" t="s">
        <v>3255</v>
      </c>
      <c r="B1130" s="58" t="s">
        <v>3202</v>
      </c>
      <c r="C1130" s="72" t="s">
        <v>3253</v>
      </c>
      <c r="D1130" s="72" t="s">
        <v>139</v>
      </c>
      <c r="E1130" s="72" t="s">
        <v>3245</v>
      </c>
      <c r="F1130" s="72" t="s">
        <v>3256</v>
      </c>
      <c r="G1130" s="72" t="s">
        <v>3242</v>
      </c>
      <c r="H1130" s="72" t="s">
        <v>3243</v>
      </c>
      <c r="I1130" s="73">
        <v>1</v>
      </c>
      <c r="J1130" s="73">
        <v>3300</v>
      </c>
      <c r="K1130" s="73">
        <v>930</v>
      </c>
      <c r="L1130" s="92"/>
    </row>
    <row r="1131" ht="36" spans="1:12">
      <c r="A1131" s="58" t="s">
        <v>3257</v>
      </c>
      <c r="B1131" s="58" t="s">
        <v>3202</v>
      </c>
      <c r="C1131" s="72" t="s">
        <v>3258</v>
      </c>
      <c r="D1131" s="72" t="s">
        <v>18</v>
      </c>
      <c r="E1131" s="72" t="s">
        <v>798</v>
      </c>
      <c r="F1131" s="72" t="s">
        <v>3259</v>
      </c>
      <c r="G1131" s="72" t="s">
        <v>215</v>
      </c>
      <c r="H1131" s="72" t="s">
        <v>423</v>
      </c>
      <c r="I1131" s="73">
        <v>1</v>
      </c>
      <c r="J1131" s="73">
        <v>85000</v>
      </c>
      <c r="K1131" s="73">
        <v>21500</v>
      </c>
      <c r="L1131" s="91">
        <v>24800</v>
      </c>
    </row>
    <row r="1132" ht="24" spans="1:12">
      <c r="A1132" s="58" t="s">
        <v>3260</v>
      </c>
      <c r="B1132" s="58" t="s">
        <v>3202</v>
      </c>
      <c r="C1132" s="72" t="s">
        <v>3258</v>
      </c>
      <c r="D1132" s="72" t="s">
        <v>24</v>
      </c>
      <c r="E1132" s="72" t="s">
        <v>25</v>
      </c>
      <c r="F1132" s="72" t="s">
        <v>3261</v>
      </c>
      <c r="G1132" s="72" t="s">
        <v>27</v>
      </c>
      <c r="H1132" s="72" t="s">
        <v>1522</v>
      </c>
      <c r="I1132" s="73">
        <v>1</v>
      </c>
      <c r="J1132" s="73">
        <v>8000</v>
      </c>
      <c r="K1132" s="73">
        <v>1800</v>
      </c>
      <c r="L1132" s="93"/>
    </row>
    <row r="1133" ht="24" spans="1:12">
      <c r="A1133" s="58" t="s">
        <v>3262</v>
      </c>
      <c r="B1133" s="58" t="s">
        <v>3202</v>
      </c>
      <c r="C1133" s="72" t="s">
        <v>3258</v>
      </c>
      <c r="D1133" s="72" t="s">
        <v>92</v>
      </c>
      <c r="E1133" s="72" t="s">
        <v>801</v>
      </c>
      <c r="F1133" s="72" t="s">
        <v>3263</v>
      </c>
      <c r="G1133" s="72" t="s">
        <v>710</v>
      </c>
      <c r="H1133" s="72" t="s">
        <v>423</v>
      </c>
      <c r="I1133" s="73">
        <v>1</v>
      </c>
      <c r="J1133" s="73">
        <v>7000</v>
      </c>
      <c r="K1133" s="73">
        <v>1500</v>
      </c>
      <c r="L1133" s="92"/>
    </row>
    <row r="1134" ht="24" spans="1:12">
      <c r="A1134" s="58" t="s">
        <v>3264</v>
      </c>
      <c r="B1134" s="58" t="s">
        <v>3202</v>
      </c>
      <c r="C1134" s="72" t="s">
        <v>3265</v>
      </c>
      <c r="D1134" s="72" t="s">
        <v>74</v>
      </c>
      <c r="E1134" s="72" t="s">
        <v>75</v>
      </c>
      <c r="F1134" s="72" t="s">
        <v>3266</v>
      </c>
      <c r="G1134" s="72" t="s">
        <v>77</v>
      </c>
      <c r="H1134" s="72" t="s">
        <v>84</v>
      </c>
      <c r="I1134" s="73">
        <v>1</v>
      </c>
      <c r="J1134" s="73">
        <v>8500</v>
      </c>
      <c r="K1134" s="73">
        <v>2400</v>
      </c>
      <c r="L1134" s="73">
        <v>2400</v>
      </c>
    </row>
    <row r="1135" ht="24" spans="1:12">
      <c r="A1135" s="58" t="s">
        <v>3267</v>
      </c>
      <c r="B1135" s="58" t="s">
        <v>3202</v>
      </c>
      <c r="C1135" s="72" t="s">
        <v>3268</v>
      </c>
      <c r="D1135" s="72" t="s">
        <v>24</v>
      </c>
      <c r="E1135" s="72" t="s">
        <v>72</v>
      </c>
      <c r="F1135" s="72" t="s">
        <v>3269</v>
      </c>
      <c r="G1135" s="72" t="s">
        <v>70</v>
      </c>
      <c r="H1135" s="72" t="s">
        <v>345</v>
      </c>
      <c r="I1135" s="73">
        <v>1</v>
      </c>
      <c r="J1135" s="73">
        <v>4000</v>
      </c>
      <c r="K1135" s="73">
        <v>930</v>
      </c>
      <c r="L1135" s="91">
        <v>13830</v>
      </c>
    </row>
    <row r="1136" ht="24" spans="1:12">
      <c r="A1136" s="58" t="s">
        <v>3270</v>
      </c>
      <c r="B1136" s="58" t="s">
        <v>3202</v>
      </c>
      <c r="C1136" s="72" t="s">
        <v>3268</v>
      </c>
      <c r="D1136" s="72" t="s">
        <v>55</v>
      </c>
      <c r="E1136" s="72" t="s">
        <v>56</v>
      </c>
      <c r="F1136" s="72" t="s">
        <v>3271</v>
      </c>
      <c r="G1136" s="72" t="s">
        <v>58</v>
      </c>
      <c r="H1136" s="72" t="s">
        <v>28</v>
      </c>
      <c r="I1136" s="73">
        <v>1</v>
      </c>
      <c r="J1136" s="73">
        <v>7000</v>
      </c>
      <c r="K1136" s="73">
        <v>2000</v>
      </c>
      <c r="L1136" s="93"/>
    </row>
    <row r="1137" ht="36" spans="1:12">
      <c r="A1137" s="58" t="s">
        <v>3272</v>
      </c>
      <c r="B1137" s="58" t="s">
        <v>3202</v>
      </c>
      <c r="C1137" s="72" t="s">
        <v>3268</v>
      </c>
      <c r="D1137" s="72" t="s">
        <v>18</v>
      </c>
      <c r="E1137" s="72" t="s">
        <v>407</v>
      </c>
      <c r="F1137" s="72" t="s">
        <v>3273</v>
      </c>
      <c r="G1137" s="72" t="s">
        <v>127</v>
      </c>
      <c r="H1137" s="72" t="s">
        <v>28</v>
      </c>
      <c r="I1137" s="73">
        <v>1</v>
      </c>
      <c r="J1137" s="73">
        <v>53000</v>
      </c>
      <c r="K1137" s="73">
        <v>10900</v>
      </c>
      <c r="L1137" s="92"/>
    </row>
    <row r="1138" ht="24" spans="1:12">
      <c r="A1138" s="58" t="s">
        <v>3274</v>
      </c>
      <c r="B1138" s="58" t="s">
        <v>3202</v>
      </c>
      <c r="C1138" s="72" t="s">
        <v>3275</v>
      </c>
      <c r="D1138" s="72" t="s">
        <v>18</v>
      </c>
      <c r="E1138" s="72" t="s">
        <v>775</v>
      </c>
      <c r="F1138" s="72" t="s">
        <v>3276</v>
      </c>
      <c r="G1138" s="72" t="s">
        <v>372</v>
      </c>
      <c r="H1138" s="72" t="s">
        <v>22</v>
      </c>
      <c r="I1138" s="73">
        <v>1</v>
      </c>
      <c r="J1138" s="73">
        <v>39500</v>
      </c>
      <c r="K1138" s="73">
        <v>10300</v>
      </c>
      <c r="L1138" s="73">
        <v>10300</v>
      </c>
    </row>
    <row r="1139" ht="24" spans="1:12">
      <c r="A1139" s="58" t="s">
        <v>3277</v>
      </c>
      <c r="B1139" s="58" t="s">
        <v>3202</v>
      </c>
      <c r="C1139" s="72" t="s">
        <v>3278</v>
      </c>
      <c r="D1139" s="72" t="s">
        <v>18</v>
      </c>
      <c r="E1139" s="72" t="s">
        <v>1252</v>
      </c>
      <c r="F1139" s="72" t="s">
        <v>3279</v>
      </c>
      <c r="G1139" s="72" t="s">
        <v>88</v>
      </c>
      <c r="H1139" s="72" t="s">
        <v>84</v>
      </c>
      <c r="I1139" s="73">
        <v>1</v>
      </c>
      <c r="J1139" s="73">
        <v>69000</v>
      </c>
      <c r="K1139" s="73">
        <v>10900</v>
      </c>
      <c r="L1139" s="91">
        <v>11830</v>
      </c>
    </row>
    <row r="1140" ht="24" spans="1:12">
      <c r="A1140" s="58" t="s">
        <v>3280</v>
      </c>
      <c r="B1140" s="58" t="s">
        <v>3202</v>
      </c>
      <c r="C1140" s="72" t="s">
        <v>3278</v>
      </c>
      <c r="D1140" s="72" t="s">
        <v>24</v>
      </c>
      <c r="E1140" s="72" t="s">
        <v>716</v>
      </c>
      <c r="F1140" s="72" t="s">
        <v>3281</v>
      </c>
      <c r="G1140" s="72" t="s">
        <v>2117</v>
      </c>
      <c r="H1140" s="72" t="s">
        <v>84</v>
      </c>
      <c r="I1140" s="73">
        <v>1</v>
      </c>
      <c r="J1140" s="73">
        <v>6500</v>
      </c>
      <c r="K1140" s="73">
        <v>930</v>
      </c>
      <c r="L1140" s="92"/>
    </row>
    <row r="1141" ht="24" spans="1:12">
      <c r="A1141" s="58" t="s">
        <v>3282</v>
      </c>
      <c r="B1141" s="58" t="s">
        <v>3202</v>
      </c>
      <c r="C1141" s="72" t="s">
        <v>3283</v>
      </c>
      <c r="D1141" s="72" t="s">
        <v>92</v>
      </c>
      <c r="E1141" s="72" t="s">
        <v>552</v>
      </c>
      <c r="F1141" s="72" t="s">
        <v>3284</v>
      </c>
      <c r="G1141" s="72" t="s">
        <v>123</v>
      </c>
      <c r="H1141" s="72" t="s">
        <v>33</v>
      </c>
      <c r="I1141" s="73">
        <v>1</v>
      </c>
      <c r="J1141" s="73">
        <v>4000</v>
      </c>
      <c r="K1141" s="73">
        <v>400</v>
      </c>
      <c r="L1141" s="91">
        <v>12230</v>
      </c>
    </row>
    <row r="1142" ht="24" spans="1:12">
      <c r="A1142" s="58" t="s">
        <v>3285</v>
      </c>
      <c r="B1142" s="58" t="s">
        <v>3202</v>
      </c>
      <c r="C1142" s="72" t="s">
        <v>3283</v>
      </c>
      <c r="D1142" s="72" t="s">
        <v>18</v>
      </c>
      <c r="E1142" s="72" t="s">
        <v>3022</v>
      </c>
      <c r="F1142" s="72" t="s">
        <v>3286</v>
      </c>
      <c r="G1142" s="72" t="s">
        <v>50</v>
      </c>
      <c r="H1142" s="72" t="s">
        <v>33</v>
      </c>
      <c r="I1142" s="73">
        <v>1</v>
      </c>
      <c r="J1142" s="73">
        <v>52000</v>
      </c>
      <c r="K1142" s="73">
        <v>10900</v>
      </c>
      <c r="L1142" s="93"/>
    </row>
    <row r="1143" ht="24" spans="1:12">
      <c r="A1143" s="58" t="s">
        <v>3287</v>
      </c>
      <c r="B1143" s="58" t="s">
        <v>3202</v>
      </c>
      <c r="C1143" s="72" t="s">
        <v>3283</v>
      </c>
      <c r="D1143" s="72" t="s">
        <v>24</v>
      </c>
      <c r="E1143" s="72" t="s">
        <v>403</v>
      </c>
      <c r="F1143" s="72" t="s">
        <v>3288</v>
      </c>
      <c r="G1143" s="72" t="s">
        <v>36</v>
      </c>
      <c r="H1143" s="72" t="s">
        <v>33</v>
      </c>
      <c r="I1143" s="73">
        <v>1</v>
      </c>
      <c r="J1143" s="73">
        <v>5300</v>
      </c>
      <c r="K1143" s="73">
        <v>930</v>
      </c>
      <c r="L1143" s="92"/>
    </row>
    <row r="1144" ht="24" spans="1:12">
      <c r="A1144" s="58" t="s">
        <v>3289</v>
      </c>
      <c r="B1144" s="58" t="s">
        <v>3202</v>
      </c>
      <c r="C1144" s="72" t="s">
        <v>3290</v>
      </c>
      <c r="D1144" s="72" t="s">
        <v>92</v>
      </c>
      <c r="E1144" s="72" t="s">
        <v>666</v>
      </c>
      <c r="F1144" s="72" t="s">
        <v>3291</v>
      </c>
      <c r="G1144" s="72" t="s">
        <v>667</v>
      </c>
      <c r="H1144" s="72" t="s">
        <v>668</v>
      </c>
      <c r="I1144" s="73">
        <v>1</v>
      </c>
      <c r="J1144" s="73">
        <v>16000</v>
      </c>
      <c r="K1144" s="73">
        <v>3600</v>
      </c>
      <c r="L1144" s="73">
        <v>3600</v>
      </c>
    </row>
    <row r="1145" ht="24" spans="1:12">
      <c r="A1145" s="58" t="s">
        <v>3292</v>
      </c>
      <c r="B1145" s="58" t="s">
        <v>3202</v>
      </c>
      <c r="C1145" s="72" t="s">
        <v>3293</v>
      </c>
      <c r="D1145" s="72" t="s">
        <v>24</v>
      </c>
      <c r="E1145" s="72" t="s">
        <v>34</v>
      </c>
      <c r="F1145" s="72" t="s">
        <v>3294</v>
      </c>
      <c r="G1145" s="72" t="s">
        <v>36</v>
      </c>
      <c r="H1145" s="72" t="s">
        <v>1787</v>
      </c>
      <c r="I1145" s="73">
        <v>1</v>
      </c>
      <c r="J1145" s="73">
        <v>7800</v>
      </c>
      <c r="K1145" s="73">
        <v>1800</v>
      </c>
      <c r="L1145" s="91">
        <v>18100</v>
      </c>
    </row>
    <row r="1146" ht="24" spans="1:12">
      <c r="A1146" s="58" t="s">
        <v>3295</v>
      </c>
      <c r="B1146" s="58" t="s">
        <v>3202</v>
      </c>
      <c r="C1146" s="72" t="s">
        <v>3293</v>
      </c>
      <c r="D1146" s="72" t="s">
        <v>3296</v>
      </c>
      <c r="E1146" s="72" t="s">
        <v>3297</v>
      </c>
      <c r="F1146" s="72" t="s">
        <v>3298</v>
      </c>
      <c r="G1146" s="72" t="s">
        <v>3299</v>
      </c>
      <c r="H1146" s="72" t="s">
        <v>51</v>
      </c>
      <c r="I1146" s="73">
        <v>1</v>
      </c>
      <c r="J1146" s="73">
        <v>124000</v>
      </c>
      <c r="K1146" s="73">
        <v>16300</v>
      </c>
      <c r="L1146" s="92"/>
    </row>
    <row r="1147" ht="24" spans="1:12">
      <c r="A1147" s="58" t="s">
        <v>3300</v>
      </c>
      <c r="B1147" s="58" t="s">
        <v>3202</v>
      </c>
      <c r="C1147" s="72" t="s">
        <v>3301</v>
      </c>
      <c r="D1147" s="72" t="s">
        <v>18</v>
      </c>
      <c r="E1147" s="72" t="s">
        <v>277</v>
      </c>
      <c r="F1147" s="72" t="s">
        <v>3302</v>
      </c>
      <c r="G1147" s="72" t="s">
        <v>88</v>
      </c>
      <c r="H1147" s="72" t="s">
        <v>1457</v>
      </c>
      <c r="I1147" s="73">
        <v>1</v>
      </c>
      <c r="J1147" s="73">
        <v>55000</v>
      </c>
      <c r="K1147" s="73">
        <v>10300</v>
      </c>
      <c r="L1147" s="91">
        <v>11230</v>
      </c>
    </row>
    <row r="1148" ht="24" spans="1:12">
      <c r="A1148" s="58" t="s">
        <v>3303</v>
      </c>
      <c r="B1148" s="58" t="s">
        <v>3202</v>
      </c>
      <c r="C1148" s="72" t="s">
        <v>3301</v>
      </c>
      <c r="D1148" s="72" t="s">
        <v>24</v>
      </c>
      <c r="E1148" s="72" t="s">
        <v>281</v>
      </c>
      <c r="F1148" s="72" t="s">
        <v>3304</v>
      </c>
      <c r="G1148" s="72" t="s">
        <v>116</v>
      </c>
      <c r="H1148" s="72" t="s">
        <v>283</v>
      </c>
      <c r="I1148" s="73">
        <v>1</v>
      </c>
      <c r="J1148" s="73">
        <v>4000</v>
      </c>
      <c r="K1148" s="73">
        <v>930</v>
      </c>
      <c r="L1148" s="92"/>
    </row>
    <row r="1149" ht="24" spans="1:12">
      <c r="A1149" s="58" t="s">
        <v>3305</v>
      </c>
      <c r="B1149" s="58" t="s">
        <v>3202</v>
      </c>
      <c r="C1149" s="72" t="s">
        <v>3306</v>
      </c>
      <c r="D1149" s="72" t="s">
        <v>92</v>
      </c>
      <c r="E1149" s="72" t="s">
        <v>666</v>
      </c>
      <c r="F1149" s="72" t="s">
        <v>3307</v>
      </c>
      <c r="G1149" s="72" t="s">
        <v>667</v>
      </c>
      <c r="H1149" s="72" t="s">
        <v>668</v>
      </c>
      <c r="I1149" s="73">
        <v>1</v>
      </c>
      <c r="J1149" s="73">
        <v>17800</v>
      </c>
      <c r="K1149" s="73">
        <v>3600</v>
      </c>
      <c r="L1149" s="73">
        <v>3600</v>
      </c>
    </row>
    <row r="1150" ht="24" spans="1:12">
      <c r="A1150" s="58" t="s">
        <v>3308</v>
      </c>
      <c r="B1150" s="58" t="s">
        <v>3202</v>
      </c>
      <c r="C1150" s="72" t="s">
        <v>3309</v>
      </c>
      <c r="D1150" s="72" t="s">
        <v>55</v>
      </c>
      <c r="E1150" s="72" t="s">
        <v>161</v>
      </c>
      <c r="F1150" s="72" t="s">
        <v>3310</v>
      </c>
      <c r="G1150" s="72" t="s">
        <v>77</v>
      </c>
      <c r="H1150" s="72" t="s">
        <v>427</v>
      </c>
      <c r="I1150" s="73">
        <v>1</v>
      </c>
      <c r="J1150" s="73">
        <v>6300</v>
      </c>
      <c r="K1150" s="73">
        <v>2000</v>
      </c>
      <c r="L1150" s="73">
        <v>2000</v>
      </c>
    </row>
    <row r="1151" ht="24" spans="1:12">
      <c r="A1151" s="58" t="s">
        <v>3311</v>
      </c>
      <c r="B1151" s="58" t="s">
        <v>3202</v>
      </c>
      <c r="C1151" s="72" t="s">
        <v>3312</v>
      </c>
      <c r="D1151" s="72" t="s">
        <v>24</v>
      </c>
      <c r="E1151" s="72" t="s">
        <v>351</v>
      </c>
      <c r="F1151" s="72" t="s">
        <v>3313</v>
      </c>
      <c r="G1151" s="72" t="s">
        <v>27</v>
      </c>
      <c r="H1151" s="72" t="s">
        <v>28</v>
      </c>
      <c r="I1151" s="73">
        <v>1</v>
      </c>
      <c r="J1151" s="73">
        <v>4500</v>
      </c>
      <c r="K1151" s="73">
        <v>930</v>
      </c>
      <c r="L1151" s="91">
        <v>11830</v>
      </c>
    </row>
    <row r="1152" ht="36" spans="1:12">
      <c r="A1152" s="58" t="s">
        <v>3314</v>
      </c>
      <c r="B1152" s="58" t="s">
        <v>3202</v>
      </c>
      <c r="C1152" s="72" t="s">
        <v>3312</v>
      </c>
      <c r="D1152" s="72" t="s">
        <v>18</v>
      </c>
      <c r="E1152" s="72" t="s">
        <v>407</v>
      </c>
      <c r="F1152" s="72" t="s">
        <v>3315</v>
      </c>
      <c r="G1152" s="72" t="s">
        <v>127</v>
      </c>
      <c r="H1152" s="72" t="s">
        <v>28</v>
      </c>
      <c r="I1152" s="73">
        <v>1</v>
      </c>
      <c r="J1152" s="73">
        <v>52000</v>
      </c>
      <c r="K1152" s="73">
        <v>10900</v>
      </c>
      <c r="L1152" s="92"/>
    </row>
    <row r="1153" ht="24" spans="1:12">
      <c r="A1153" s="58" t="s">
        <v>3316</v>
      </c>
      <c r="B1153" s="58" t="s">
        <v>3202</v>
      </c>
      <c r="C1153" s="72" t="s">
        <v>3317</v>
      </c>
      <c r="D1153" s="72" t="s">
        <v>24</v>
      </c>
      <c r="E1153" s="72" t="s">
        <v>508</v>
      </c>
      <c r="F1153" s="72" t="s">
        <v>3318</v>
      </c>
      <c r="G1153" s="72" t="s">
        <v>36</v>
      </c>
      <c r="H1153" s="72" t="s">
        <v>33</v>
      </c>
      <c r="I1153" s="73">
        <v>1</v>
      </c>
      <c r="J1153" s="73">
        <v>4000</v>
      </c>
      <c r="K1153" s="73">
        <v>330</v>
      </c>
      <c r="L1153" s="73">
        <v>330</v>
      </c>
    </row>
    <row r="1154" ht="24" spans="1:12">
      <c r="A1154" s="58" t="s">
        <v>3319</v>
      </c>
      <c r="B1154" s="58" t="s">
        <v>3202</v>
      </c>
      <c r="C1154" s="72" t="s">
        <v>3320</v>
      </c>
      <c r="D1154" s="72" t="s">
        <v>531</v>
      </c>
      <c r="E1154" s="72" t="s">
        <v>532</v>
      </c>
      <c r="F1154" s="72" t="s">
        <v>3321</v>
      </c>
      <c r="G1154" s="72" t="s">
        <v>534</v>
      </c>
      <c r="H1154" s="72" t="s">
        <v>22</v>
      </c>
      <c r="I1154" s="73">
        <v>1</v>
      </c>
      <c r="J1154" s="73">
        <v>22600</v>
      </c>
      <c r="K1154" s="73">
        <v>1860</v>
      </c>
      <c r="L1154" s="73">
        <v>1860</v>
      </c>
    </row>
    <row r="1155" ht="36" spans="1:12">
      <c r="A1155" s="58" t="s">
        <v>3322</v>
      </c>
      <c r="B1155" s="58" t="s">
        <v>3202</v>
      </c>
      <c r="C1155" s="72" t="s">
        <v>3323</v>
      </c>
      <c r="D1155" s="72" t="s">
        <v>47</v>
      </c>
      <c r="E1155" s="72" t="s">
        <v>1370</v>
      </c>
      <c r="F1155" s="72" t="s">
        <v>3324</v>
      </c>
      <c r="G1155" s="72" t="s">
        <v>127</v>
      </c>
      <c r="H1155" s="72" t="s">
        <v>28</v>
      </c>
      <c r="I1155" s="73">
        <v>1</v>
      </c>
      <c r="J1155" s="73">
        <v>228000</v>
      </c>
      <c r="K1155" s="73">
        <v>55800</v>
      </c>
      <c r="L1155" s="73">
        <v>55800</v>
      </c>
    </row>
    <row r="1156" ht="24" spans="1:12">
      <c r="A1156" s="58" t="s">
        <v>3325</v>
      </c>
      <c r="B1156" s="58" t="s">
        <v>3202</v>
      </c>
      <c r="C1156" s="72" t="s">
        <v>3326</v>
      </c>
      <c r="D1156" s="72" t="s">
        <v>24</v>
      </c>
      <c r="E1156" s="72" t="s">
        <v>281</v>
      </c>
      <c r="F1156" s="72" t="s">
        <v>3327</v>
      </c>
      <c r="G1156" s="72" t="s">
        <v>2117</v>
      </c>
      <c r="H1156" s="72" t="s">
        <v>84</v>
      </c>
      <c r="I1156" s="73">
        <v>1</v>
      </c>
      <c r="J1156" s="73">
        <v>4500</v>
      </c>
      <c r="K1156" s="73">
        <v>930</v>
      </c>
      <c r="L1156" s="91">
        <v>13830</v>
      </c>
    </row>
    <row r="1157" ht="24" spans="1:12">
      <c r="A1157" s="58" t="s">
        <v>3328</v>
      </c>
      <c r="B1157" s="58" t="s">
        <v>3202</v>
      </c>
      <c r="C1157" s="72" t="s">
        <v>3326</v>
      </c>
      <c r="D1157" s="72" t="s">
        <v>55</v>
      </c>
      <c r="E1157" s="72" t="s">
        <v>161</v>
      </c>
      <c r="F1157" s="72" t="s">
        <v>3329</v>
      </c>
      <c r="G1157" s="72" t="s">
        <v>77</v>
      </c>
      <c r="H1157" s="72" t="s">
        <v>84</v>
      </c>
      <c r="I1157" s="73">
        <v>1</v>
      </c>
      <c r="J1157" s="73">
        <v>6500</v>
      </c>
      <c r="K1157" s="73">
        <v>2000</v>
      </c>
      <c r="L1157" s="93"/>
    </row>
    <row r="1158" ht="24" spans="1:12">
      <c r="A1158" s="58" t="s">
        <v>3330</v>
      </c>
      <c r="B1158" s="58" t="s">
        <v>3202</v>
      </c>
      <c r="C1158" s="72" t="s">
        <v>3326</v>
      </c>
      <c r="D1158" s="72" t="s">
        <v>18</v>
      </c>
      <c r="E1158" s="72" t="s">
        <v>277</v>
      </c>
      <c r="F1158" s="72" t="s">
        <v>3331</v>
      </c>
      <c r="G1158" s="72" t="s">
        <v>88</v>
      </c>
      <c r="H1158" s="72" t="s">
        <v>84</v>
      </c>
      <c r="I1158" s="73">
        <v>1</v>
      </c>
      <c r="J1158" s="73">
        <v>55000</v>
      </c>
      <c r="K1158" s="73">
        <v>10900</v>
      </c>
      <c r="L1158" s="92"/>
    </row>
    <row r="1159" ht="24" spans="1:12">
      <c r="A1159" s="58" t="s">
        <v>3332</v>
      </c>
      <c r="B1159" s="58" t="s">
        <v>3202</v>
      </c>
      <c r="C1159" s="72" t="s">
        <v>3333</v>
      </c>
      <c r="D1159" s="72" t="s">
        <v>24</v>
      </c>
      <c r="E1159" s="72" t="s">
        <v>634</v>
      </c>
      <c r="F1159" s="72" t="s">
        <v>3334</v>
      </c>
      <c r="G1159" s="72" t="s">
        <v>2117</v>
      </c>
      <c r="H1159" s="72" t="s">
        <v>84</v>
      </c>
      <c r="I1159" s="73">
        <v>1</v>
      </c>
      <c r="J1159" s="73">
        <v>10000</v>
      </c>
      <c r="K1159" s="73">
        <v>2300</v>
      </c>
      <c r="L1159" s="91">
        <v>4400</v>
      </c>
    </row>
    <row r="1160" ht="24" spans="1:12">
      <c r="A1160" s="58" t="s">
        <v>3335</v>
      </c>
      <c r="B1160" s="58" t="s">
        <v>3202</v>
      </c>
      <c r="C1160" s="72" t="s">
        <v>3333</v>
      </c>
      <c r="D1160" s="72" t="s">
        <v>80</v>
      </c>
      <c r="E1160" s="72" t="s">
        <v>3336</v>
      </c>
      <c r="F1160" s="72" t="s">
        <v>3337</v>
      </c>
      <c r="G1160" s="72" t="s">
        <v>1141</v>
      </c>
      <c r="H1160" s="72" t="s">
        <v>84</v>
      </c>
      <c r="I1160" s="73">
        <v>1</v>
      </c>
      <c r="J1160" s="73">
        <v>8800</v>
      </c>
      <c r="K1160" s="73">
        <v>2100</v>
      </c>
      <c r="L1160" s="92"/>
    </row>
    <row r="1161" ht="24" spans="1:12">
      <c r="A1161" s="58" t="s">
        <v>3338</v>
      </c>
      <c r="B1161" s="58" t="s">
        <v>3202</v>
      </c>
      <c r="C1161" s="72" t="s">
        <v>3339</v>
      </c>
      <c r="D1161" s="72" t="s">
        <v>24</v>
      </c>
      <c r="E1161" s="72" t="s">
        <v>281</v>
      </c>
      <c r="F1161" s="72" t="s">
        <v>3340</v>
      </c>
      <c r="G1161" s="72" t="s">
        <v>116</v>
      </c>
      <c r="H1161" s="72" t="s">
        <v>283</v>
      </c>
      <c r="I1161" s="73">
        <v>1</v>
      </c>
      <c r="J1161" s="73">
        <v>3700</v>
      </c>
      <c r="K1161" s="73">
        <v>930</v>
      </c>
      <c r="L1161" s="91">
        <v>13230</v>
      </c>
    </row>
    <row r="1162" ht="24" spans="1:12">
      <c r="A1162" s="58" t="s">
        <v>3341</v>
      </c>
      <c r="B1162" s="58" t="s">
        <v>3202</v>
      </c>
      <c r="C1162" s="72" t="s">
        <v>3339</v>
      </c>
      <c r="D1162" s="72" t="s">
        <v>18</v>
      </c>
      <c r="E1162" s="72" t="s">
        <v>277</v>
      </c>
      <c r="F1162" s="72" t="s">
        <v>3342</v>
      </c>
      <c r="G1162" s="72" t="s">
        <v>88</v>
      </c>
      <c r="H1162" s="72" t="s">
        <v>1457</v>
      </c>
      <c r="I1162" s="73">
        <v>1</v>
      </c>
      <c r="J1162" s="73">
        <v>50000</v>
      </c>
      <c r="K1162" s="73">
        <v>10300</v>
      </c>
      <c r="L1162" s="93"/>
    </row>
    <row r="1163" ht="24" spans="1:12">
      <c r="A1163" s="58" t="s">
        <v>3343</v>
      </c>
      <c r="B1163" s="58" t="s">
        <v>3202</v>
      </c>
      <c r="C1163" s="72" t="s">
        <v>3339</v>
      </c>
      <c r="D1163" s="72" t="s">
        <v>55</v>
      </c>
      <c r="E1163" s="72" t="s">
        <v>56</v>
      </c>
      <c r="F1163" s="72" t="s">
        <v>3344</v>
      </c>
      <c r="G1163" s="72" t="s">
        <v>58</v>
      </c>
      <c r="H1163" s="72" t="s">
        <v>22</v>
      </c>
      <c r="I1163" s="73">
        <v>1</v>
      </c>
      <c r="J1163" s="73">
        <v>7300</v>
      </c>
      <c r="K1163" s="73">
        <v>2000</v>
      </c>
      <c r="L1163" s="92"/>
    </row>
    <row r="1164" ht="24" spans="1:12">
      <c r="A1164" s="58" t="s">
        <v>3345</v>
      </c>
      <c r="B1164" s="58" t="s">
        <v>3202</v>
      </c>
      <c r="C1164" s="72" t="s">
        <v>3346</v>
      </c>
      <c r="D1164" s="72" t="s">
        <v>24</v>
      </c>
      <c r="E1164" s="72" t="s">
        <v>111</v>
      </c>
      <c r="F1164" s="72" t="s">
        <v>3347</v>
      </c>
      <c r="G1164" s="72" t="s">
        <v>36</v>
      </c>
      <c r="H1164" s="72" t="s">
        <v>395</v>
      </c>
      <c r="I1164" s="73">
        <v>1</v>
      </c>
      <c r="J1164" s="73">
        <v>4000</v>
      </c>
      <c r="K1164" s="73">
        <v>930</v>
      </c>
      <c r="L1164" s="91">
        <v>14830</v>
      </c>
    </row>
    <row r="1165" ht="24" spans="1:12">
      <c r="A1165" s="58" t="s">
        <v>3348</v>
      </c>
      <c r="B1165" s="58" t="s">
        <v>3202</v>
      </c>
      <c r="C1165" s="72" t="s">
        <v>3346</v>
      </c>
      <c r="D1165" s="72" t="s">
        <v>18</v>
      </c>
      <c r="E1165" s="72" t="s">
        <v>1734</v>
      </c>
      <c r="F1165" s="72" t="s">
        <v>3349</v>
      </c>
      <c r="G1165" s="72" t="s">
        <v>394</v>
      </c>
      <c r="H1165" s="72" t="s">
        <v>395</v>
      </c>
      <c r="I1165" s="73">
        <v>1</v>
      </c>
      <c r="J1165" s="73">
        <v>51500</v>
      </c>
      <c r="K1165" s="73">
        <v>13900</v>
      </c>
      <c r="L1165" s="92"/>
    </row>
    <row r="1166" ht="24" spans="1:12">
      <c r="A1166" s="58" t="s">
        <v>3350</v>
      </c>
      <c r="B1166" s="58" t="s">
        <v>3202</v>
      </c>
      <c r="C1166" s="72" t="s">
        <v>3351</v>
      </c>
      <c r="D1166" s="72" t="s">
        <v>18</v>
      </c>
      <c r="E1166" s="72" t="s">
        <v>109</v>
      </c>
      <c r="F1166" s="72" t="s">
        <v>3352</v>
      </c>
      <c r="G1166" s="72" t="s">
        <v>50</v>
      </c>
      <c r="H1166" s="72" t="s">
        <v>33</v>
      </c>
      <c r="I1166" s="73">
        <v>1</v>
      </c>
      <c r="J1166" s="73">
        <v>53000</v>
      </c>
      <c r="K1166" s="73">
        <v>12000</v>
      </c>
      <c r="L1166" s="91">
        <v>13330</v>
      </c>
    </row>
    <row r="1167" ht="24" spans="1:12">
      <c r="A1167" s="58" t="s">
        <v>3353</v>
      </c>
      <c r="B1167" s="58" t="s">
        <v>3202</v>
      </c>
      <c r="C1167" s="72" t="s">
        <v>3351</v>
      </c>
      <c r="D1167" s="72" t="s">
        <v>92</v>
      </c>
      <c r="E1167" s="72" t="s">
        <v>413</v>
      </c>
      <c r="F1167" s="72" t="s">
        <v>3354</v>
      </c>
      <c r="G1167" s="72" t="s">
        <v>123</v>
      </c>
      <c r="H1167" s="72" t="s">
        <v>33</v>
      </c>
      <c r="I1167" s="73">
        <v>1</v>
      </c>
      <c r="J1167" s="73">
        <v>4600</v>
      </c>
      <c r="K1167" s="73">
        <v>400</v>
      </c>
      <c r="L1167" s="93"/>
    </row>
    <row r="1168" ht="24" spans="1:12">
      <c r="A1168" s="58" t="s">
        <v>3355</v>
      </c>
      <c r="B1168" s="58" t="s">
        <v>3202</v>
      </c>
      <c r="C1168" s="72" t="s">
        <v>3351</v>
      </c>
      <c r="D1168" s="72" t="s">
        <v>24</v>
      </c>
      <c r="E1168" s="72" t="s">
        <v>111</v>
      </c>
      <c r="F1168" s="72" t="s">
        <v>3356</v>
      </c>
      <c r="G1168" s="72" t="s">
        <v>36</v>
      </c>
      <c r="H1168" s="72" t="s">
        <v>33</v>
      </c>
      <c r="I1168" s="73">
        <v>1</v>
      </c>
      <c r="J1168" s="73">
        <v>5200</v>
      </c>
      <c r="K1168" s="73">
        <v>930</v>
      </c>
      <c r="L1168" s="92"/>
    </row>
    <row r="1169" ht="24" spans="1:12">
      <c r="A1169" s="58" t="s">
        <v>3357</v>
      </c>
      <c r="B1169" s="58" t="s">
        <v>3202</v>
      </c>
      <c r="C1169" s="72" t="s">
        <v>3358</v>
      </c>
      <c r="D1169" s="72" t="s">
        <v>18</v>
      </c>
      <c r="E1169" s="72" t="s">
        <v>342</v>
      </c>
      <c r="F1169" s="72" t="s">
        <v>3359</v>
      </c>
      <c r="G1169" s="72" t="s">
        <v>344</v>
      </c>
      <c r="H1169" s="72" t="s">
        <v>345</v>
      </c>
      <c r="I1169" s="73">
        <v>1</v>
      </c>
      <c r="J1169" s="73">
        <v>44800</v>
      </c>
      <c r="K1169" s="73">
        <v>10900</v>
      </c>
      <c r="L1169" s="91">
        <v>12900</v>
      </c>
    </row>
    <row r="1170" ht="24" spans="1:12">
      <c r="A1170" s="58" t="s">
        <v>3360</v>
      </c>
      <c r="B1170" s="58" t="s">
        <v>3202</v>
      </c>
      <c r="C1170" s="72" t="s">
        <v>3358</v>
      </c>
      <c r="D1170" s="72" t="s">
        <v>55</v>
      </c>
      <c r="E1170" s="72" t="s">
        <v>56</v>
      </c>
      <c r="F1170" s="72" t="s">
        <v>3361</v>
      </c>
      <c r="G1170" s="72" t="s">
        <v>58</v>
      </c>
      <c r="H1170" s="72" t="s">
        <v>28</v>
      </c>
      <c r="I1170" s="73">
        <v>1</v>
      </c>
      <c r="J1170" s="73">
        <v>7200</v>
      </c>
      <c r="K1170" s="73">
        <v>2000</v>
      </c>
      <c r="L1170" s="92"/>
    </row>
    <row r="1171" ht="36" spans="1:12">
      <c r="A1171" s="58" t="s">
        <v>3362</v>
      </c>
      <c r="B1171" s="58" t="s">
        <v>3202</v>
      </c>
      <c r="C1171" s="72" t="s">
        <v>3363</v>
      </c>
      <c r="D1171" s="72" t="s">
        <v>18</v>
      </c>
      <c r="E1171" s="72" t="s">
        <v>213</v>
      </c>
      <c r="F1171" s="72" t="s">
        <v>3364</v>
      </c>
      <c r="G1171" s="72" t="s">
        <v>215</v>
      </c>
      <c r="H1171" s="72" t="s">
        <v>216</v>
      </c>
      <c r="I1171" s="73">
        <v>1</v>
      </c>
      <c r="J1171" s="73">
        <v>55000</v>
      </c>
      <c r="K1171" s="73">
        <v>13900</v>
      </c>
      <c r="L1171" s="91">
        <v>14830</v>
      </c>
    </row>
    <row r="1172" ht="24" spans="1:12">
      <c r="A1172" s="58" t="s">
        <v>3365</v>
      </c>
      <c r="B1172" s="58" t="s">
        <v>3202</v>
      </c>
      <c r="C1172" s="72" t="s">
        <v>3363</v>
      </c>
      <c r="D1172" s="72" t="s">
        <v>24</v>
      </c>
      <c r="E1172" s="72" t="s">
        <v>351</v>
      </c>
      <c r="F1172" s="72" t="s">
        <v>3366</v>
      </c>
      <c r="G1172" s="72" t="s">
        <v>27</v>
      </c>
      <c r="H1172" s="72" t="s">
        <v>216</v>
      </c>
      <c r="I1172" s="73">
        <v>1</v>
      </c>
      <c r="J1172" s="73">
        <v>6000</v>
      </c>
      <c r="K1172" s="73">
        <v>930</v>
      </c>
      <c r="L1172" s="92"/>
    </row>
    <row r="1173" ht="24" spans="1:12">
      <c r="A1173" s="58" t="s">
        <v>3367</v>
      </c>
      <c r="B1173" s="58" t="s">
        <v>3202</v>
      </c>
      <c r="C1173" s="72" t="s">
        <v>3368</v>
      </c>
      <c r="D1173" s="72" t="s">
        <v>55</v>
      </c>
      <c r="E1173" s="72" t="s">
        <v>161</v>
      </c>
      <c r="F1173" s="72" t="s">
        <v>3369</v>
      </c>
      <c r="G1173" s="72" t="s">
        <v>77</v>
      </c>
      <c r="H1173" s="72" t="s">
        <v>84</v>
      </c>
      <c r="I1173" s="73">
        <v>1</v>
      </c>
      <c r="J1173" s="73">
        <v>6500</v>
      </c>
      <c r="K1173" s="73">
        <v>2000</v>
      </c>
      <c r="L1173" s="73">
        <v>2000</v>
      </c>
    </row>
    <row r="1174" ht="24" spans="1:12">
      <c r="A1174" s="58" t="s">
        <v>3370</v>
      </c>
      <c r="B1174" s="58" t="s">
        <v>3202</v>
      </c>
      <c r="C1174" s="72" t="s">
        <v>3371</v>
      </c>
      <c r="D1174" s="72" t="s">
        <v>24</v>
      </c>
      <c r="E1174" s="72" t="s">
        <v>313</v>
      </c>
      <c r="F1174" s="72" t="s">
        <v>3372</v>
      </c>
      <c r="G1174" s="72" t="s">
        <v>70</v>
      </c>
      <c r="H1174" s="72" t="s">
        <v>22</v>
      </c>
      <c r="I1174" s="73">
        <v>1</v>
      </c>
      <c r="J1174" s="73">
        <v>8700</v>
      </c>
      <c r="K1174" s="73">
        <v>1800</v>
      </c>
      <c r="L1174" s="73">
        <v>1800</v>
      </c>
    </row>
    <row r="1175" ht="24" spans="1:12">
      <c r="A1175" s="58" t="s">
        <v>3373</v>
      </c>
      <c r="B1175" s="58" t="s">
        <v>3202</v>
      </c>
      <c r="C1175" s="72" t="s">
        <v>3374</v>
      </c>
      <c r="D1175" s="72" t="s">
        <v>24</v>
      </c>
      <c r="E1175" s="72" t="s">
        <v>351</v>
      </c>
      <c r="F1175" s="72" t="s">
        <v>3375</v>
      </c>
      <c r="G1175" s="72" t="s">
        <v>27</v>
      </c>
      <c r="H1175" s="72" t="s">
        <v>423</v>
      </c>
      <c r="I1175" s="73">
        <v>1</v>
      </c>
      <c r="J1175" s="73">
        <v>5500</v>
      </c>
      <c r="K1175" s="73">
        <v>930</v>
      </c>
      <c r="L1175" s="91">
        <v>12930</v>
      </c>
    </row>
    <row r="1176" ht="36" spans="1:12">
      <c r="A1176" s="58" t="s">
        <v>3376</v>
      </c>
      <c r="B1176" s="58" t="s">
        <v>3202</v>
      </c>
      <c r="C1176" s="72" t="s">
        <v>3374</v>
      </c>
      <c r="D1176" s="72" t="s">
        <v>18</v>
      </c>
      <c r="E1176" s="72" t="s">
        <v>545</v>
      </c>
      <c r="F1176" s="72" t="s">
        <v>3377</v>
      </c>
      <c r="G1176" s="72" t="s">
        <v>215</v>
      </c>
      <c r="H1176" s="72" t="s">
        <v>423</v>
      </c>
      <c r="I1176" s="73">
        <v>1</v>
      </c>
      <c r="J1176" s="73">
        <v>50000</v>
      </c>
      <c r="K1176" s="73">
        <v>12000</v>
      </c>
      <c r="L1176" s="92"/>
    </row>
    <row r="1177" ht="24" spans="1:12">
      <c r="A1177" s="58" t="s">
        <v>3378</v>
      </c>
      <c r="B1177" s="58" t="s">
        <v>3202</v>
      </c>
      <c r="C1177" s="72" t="s">
        <v>3379</v>
      </c>
      <c r="D1177" s="72" t="s">
        <v>55</v>
      </c>
      <c r="E1177" s="72" t="s">
        <v>161</v>
      </c>
      <c r="F1177" s="72" t="s">
        <v>3380</v>
      </c>
      <c r="G1177" s="72" t="s">
        <v>77</v>
      </c>
      <c r="H1177" s="72" t="s">
        <v>84</v>
      </c>
      <c r="I1177" s="73">
        <v>1</v>
      </c>
      <c r="J1177" s="73">
        <v>6700</v>
      </c>
      <c r="K1177" s="73">
        <v>2000</v>
      </c>
      <c r="L1177" s="73">
        <v>2000</v>
      </c>
    </row>
    <row r="1178" ht="24" spans="1:12">
      <c r="A1178" s="58" t="s">
        <v>3381</v>
      </c>
      <c r="B1178" s="58" t="s">
        <v>3202</v>
      </c>
      <c r="C1178" s="72" t="s">
        <v>3382</v>
      </c>
      <c r="D1178" s="72" t="s">
        <v>47</v>
      </c>
      <c r="E1178" s="72" t="s">
        <v>3383</v>
      </c>
      <c r="F1178" s="72" t="s">
        <v>3384</v>
      </c>
      <c r="G1178" s="72" t="s">
        <v>3385</v>
      </c>
      <c r="H1178" s="72" t="s">
        <v>1787</v>
      </c>
      <c r="I1178" s="73">
        <v>1</v>
      </c>
      <c r="J1178" s="73">
        <v>172000</v>
      </c>
      <c r="K1178" s="73">
        <v>55800</v>
      </c>
      <c r="L1178" s="73">
        <v>55800</v>
      </c>
    </row>
    <row r="1179" ht="24" spans="1:12">
      <c r="A1179" s="58" t="s">
        <v>3386</v>
      </c>
      <c r="B1179" s="58" t="s">
        <v>3202</v>
      </c>
      <c r="C1179" s="72" t="s">
        <v>3387</v>
      </c>
      <c r="D1179" s="72" t="s">
        <v>92</v>
      </c>
      <c r="E1179" s="72" t="s">
        <v>552</v>
      </c>
      <c r="F1179" s="72" t="s">
        <v>3388</v>
      </c>
      <c r="G1179" s="72" t="s">
        <v>123</v>
      </c>
      <c r="H1179" s="72" t="s">
        <v>33</v>
      </c>
      <c r="I1179" s="73">
        <v>1</v>
      </c>
      <c r="J1179" s="73">
        <v>4000</v>
      </c>
      <c r="K1179" s="73">
        <v>400</v>
      </c>
      <c r="L1179" s="91">
        <v>12400</v>
      </c>
    </row>
    <row r="1180" ht="36" spans="1:12">
      <c r="A1180" s="58" t="s">
        <v>3389</v>
      </c>
      <c r="B1180" s="58" t="s">
        <v>3202</v>
      </c>
      <c r="C1180" s="72" t="s">
        <v>3387</v>
      </c>
      <c r="D1180" s="72" t="s">
        <v>18</v>
      </c>
      <c r="E1180" s="72" t="s">
        <v>1075</v>
      </c>
      <c r="F1180" s="72" t="s">
        <v>3390</v>
      </c>
      <c r="G1180" s="72" t="s">
        <v>1008</v>
      </c>
      <c r="H1180" s="72" t="s">
        <v>433</v>
      </c>
      <c r="I1180" s="73">
        <v>1</v>
      </c>
      <c r="J1180" s="73">
        <v>67000</v>
      </c>
      <c r="K1180" s="73">
        <v>12000</v>
      </c>
      <c r="L1180" s="92"/>
    </row>
    <row r="1181" ht="24" spans="1:12">
      <c r="A1181" s="58" t="s">
        <v>3391</v>
      </c>
      <c r="B1181" s="58" t="s">
        <v>3202</v>
      </c>
      <c r="C1181" s="72" t="s">
        <v>3392</v>
      </c>
      <c r="D1181" s="72" t="s">
        <v>55</v>
      </c>
      <c r="E1181" s="72" t="s">
        <v>56</v>
      </c>
      <c r="F1181" s="72" t="s">
        <v>3393</v>
      </c>
      <c r="G1181" s="72" t="s">
        <v>58</v>
      </c>
      <c r="H1181" s="72" t="s">
        <v>287</v>
      </c>
      <c r="I1181" s="73">
        <v>1</v>
      </c>
      <c r="J1181" s="73">
        <v>6600</v>
      </c>
      <c r="K1181" s="73">
        <v>2000</v>
      </c>
      <c r="L1181" s="73">
        <v>2000</v>
      </c>
    </row>
    <row r="1182" ht="36" spans="1:12">
      <c r="A1182" s="58" t="s">
        <v>3394</v>
      </c>
      <c r="B1182" s="58" t="s">
        <v>3202</v>
      </c>
      <c r="C1182" s="72" t="s">
        <v>3395</v>
      </c>
      <c r="D1182" s="72" t="s">
        <v>18</v>
      </c>
      <c r="E1182" s="72" t="s">
        <v>2067</v>
      </c>
      <c r="F1182" s="72" t="s">
        <v>3396</v>
      </c>
      <c r="G1182" s="72" t="s">
        <v>127</v>
      </c>
      <c r="H1182" s="72" t="s">
        <v>28</v>
      </c>
      <c r="I1182" s="73">
        <v>1</v>
      </c>
      <c r="J1182" s="73">
        <v>110000</v>
      </c>
      <c r="K1182" s="73">
        <v>18500</v>
      </c>
      <c r="L1182" s="91">
        <v>20300</v>
      </c>
    </row>
    <row r="1183" ht="24" spans="1:12">
      <c r="A1183" s="58" t="s">
        <v>3397</v>
      </c>
      <c r="B1183" s="58" t="s">
        <v>3202</v>
      </c>
      <c r="C1183" s="72" t="s">
        <v>3395</v>
      </c>
      <c r="D1183" s="72" t="s">
        <v>24</v>
      </c>
      <c r="E1183" s="72" t="s">
        <v>25</v>
      </c>
      <c r="F1183" s="72" t="s">
        <v>3398</v>
      </c>
      <c r="G1183" s="72" t="s">
        <v>27</v>
      </c>
      <c r="H1183" s="72" t="s">
        <v>28</v>
      </c>
      <c r="I1183" s="73">
        <v>1</v>
      </c>
      <c r="J1183" s="73">
        <v>8000</v>
      </c>
      <c r="K1183" s="73">
        <v>1800</v>
      </c>
      <c r="L1183" s="92"/>
    </row>
    <row r="1184" ht="24" spans="1:12">
      <c r="A1184" s="58" t="s">
        <v>3399</v>
      </c>
      <c r="B1184" s="58" t="s">
        <v>3202</v>
      </c>
      <c r="C1184" s="72" t="s">
        <v>3400</v>
      </c>
      <c r="D1184" s="72" t="s">
        <v>2496</v>
      </c>
      <c r="E1184" s="72" t="s">
        <v>2501</v>
      </c>
      <c r="F1184" s="72" t="s">
        <v>3401</v>
      </c>
      <c r="G1184" s="72" t="s">
        <v>2499</v>
      </c>
      <c r="H1184" s="72" t="s">
        <v>2499</v>
      </c>
      <c r="I1184" s="73">
        <v>1</v>
      </c>
      <c r="J1184" s="73">
        <v>20000</v>
      </c>
      <c r="K1184" s="73">
        <v>5500</v>
      </c>
      <c r="L1184" s="91">
        <v>22000</v>
      </c>
    </row>
    <row r="1185" ht="24" spans="1:12">
      <c r="A1185" s="58" t="s">
        <v>3402</v>
      </c>
      <c r="B1185" s="58" t="s">
        <v>3202</v>
      </c>
      <c r="C1185" s="72" t="s">
        <v>3400</v>
      </c>
      <c r="D1185" s="72" t="s">
        <v>2496</v>
      </c>
      <c r="E1185" s="72" t="s">
        <v>2497</v>
      </c>
      <c r="F1185" s="72" t="s">
        <v>3403</v>
      </c>
      <c r="G1185" s="72" t="s">
        <v>2499</v>
      </c>
      <c r="H1185" s="72" t="s">
        <v>2499</v>
      </c>
      <c r="I1185" s="73">
        <v>1</v>
      </c>
      <c r="J1185" s="73">
        <v>21000</v>
      </c>
      <c r="K1185" s="73">
        <v>5500</v>
      </c>
      <c r="L1185" s="93"/>
    </row>
    <row r="1186" ht="24" spans="1:12">
      <c r="A1186" s="58" t="s">
        <v>3404</v>
      </c>
      <c r="B1186" s="58" t="s">
        <v>3202</v>
      </c>
      <c r="C1186" s="72" t="s">
        <v>3400</v>
      </c>
      <c r="D1186" s="72" t="s">
        <v>2496</v>
      </c>
      <c r="E1186" s="72" t="s">
        <v>2501</v>
      </c>
      <c r="F1186" s="72" t="s">
        <v>3405</v>
      </c>
      <c r="G1186" s="72" t="s">
        <v>2499</v>
      </c>
      <c r="H1186" s="72" t="s">
        <v>2499</v>
      </c>
      <c r="I1186" s="73">
        <v>1</v>
      </c>
      <c r="J1186" s="73">
        <v>20000</v>
      </c>
      <c r="K1186" s="73">
        <v>5500</v>
      </c>
      <c r="L1186" s="93"/>
    </row>
    <row r="1187" ht="24" spans="1:12">
      <c r="A1187" s="58" t="s">
        <v>3406</v>
      </c>
      <c r="B1187" s="58" t="s">
        <v>3202</v>
      </c>
      <c r="C1187" s="72" t="s">
        <v>3400</v>
      </c>
      <c r="D1187" s="72" t="s">
        <v>2496</v>
      </c>
      <c r="E1187" s="72" t="s">
        <v>2501</v>
      </c>
      <c r="F1187" s="72" t="s">
        <v>3407</v>
      </c>
      <c r="G1187" s="72" t="s">
        <v>2499</v>
      </c>
      <c r="H1187" s="72" t="s">
        <v>2499</v>
      </c>
      <c r="I1187" s="73">
        <v>1</v>
      </c>
      <c r="J1187" s="73">
        <v>20000</v>
      </c>
      <c r="K1187" s="73">
        <v>5500</v>
      </c>
      <c r="L1187" s="92"/>
    </row>
    <row r="1188" ht="24" spans="1:12">
      <c r="A1188" s="58" t="s">
        <v>3408</v>
      </c>
      <c r="B1188" s="58" t="s">
        <v>3202</v>
      </c>
      <c r="C1188" s="72" t="s">
        <v>3409</v>
      </c>
      <c r="D1188" s="72" t="s">
        <v>18</v>
      </c>
      <c r="E1188" s="72" t="s">
        <v>342</v>
      </c>
      <c r="F1188" s="72" t="s">
        <v>3410</v>
      </c>
      <c r="G1188" s="72" t="s">
        <v>344</v>
      </c>
      <c r="H1188" s="72" t="s">
        <v>345</v>
      </c>
      <c r="I1188" s="73">
        <v>1</v>
      </c>
      <c r="J1188" s="73">
        <v>38000</v>
      </c>
      <c r="K1188" s="73">
        <v>10300</v>
      </c>
      <c r="L1188" s="73">
        <v>10300</v>
      </c>
    </row>
    <row r="1189" ht="24" spans="1:12">
      <c r="A1189" s="58" t="s">
        <v>3411</v>
      </c>
      <c r="B1189" s="58" t="s">
        <v>3202</v>
      </c>
      <c r="C1189" s="72" t="s">
        <v>3412</v>
      </c>
      <c r="D1189" s="72" t="s">
        <v>18</v>
      </c>
      <c r="E1189" s="72" t="s">
        <v>1601</v>
      </c>
      <c r="F1189" s="72" t="s">
        <v>3413</v>
      </c>
      <c r="G1189" s="72" t="s">
        <v>88</v>
      </c>
      <c r="H1189" s="72" t="s">
        <v>84</v>
      </c>
      <c r="I1189" s="73">
        <v>1</v>
      </c>
      <c r="J1189" s="73">
        <v>91000</v>
      </c>
      <c r="K1189" s="73">
        <v>15300</v>
      </c>
      <c r="L1189" s="91">
        <v>17100</v>
      </c>
    </row>
    <row r="1190" ht="24" spans="1:12">
      <c r="A1190" s="58" t="s">
        <v>3414</v>
      </c>
      <c r="B1190" s="58" t="s">
        <v>3202</v>
      </c>
      <c r="C1190" s="72" t="s">
        <v>3412</v>
      </c>
      <c r="D1190" s="72" t="s">
        <v>24</v>
      </c>
      <c r="E1190" s="72" t="s">
        <v>100</v>
      </c>
      <c r="F1190" s="72" t="s">
        <v>3415</v>
      </c>
      <c r="G1190" s="72" t="s">
        <v>2117</v>
      </c>
      <c r="H1190" s="72" t="s">
        <v>84</v>
      </c>
      <c r="I1190" s="73">
        <v>1</v>
      </c>
      <c r="J1190" s="73">
        <v>7500</v>
      </c>
      <c r="K1190" s="73">
        <v>1800</v>
      </c>
      <c r="L1190" s="92"/>
    </row>
    <row r="1191" ht="48" spans="1:12">
      <c r="A1191" s="58" t="s">
        <v>3416</v>
      </c>
      <c r="B1191" s="58" t="s">
        <v>3202</v>
      </c>
      <c r="C1191" s="72" t="s">
        <v>3417</v>
      </c>
      <c r="D1191" s="72" t="s">
        <v>18</v>
      </c>
      <c r="E1191" s="72" t="s">
        <v>3418</v>
      </c>
      <c r="F1191" s="72" t="s">
        <v>3419</v>
      </c>
      <c r="G1191" s="72" t="s">
        <v>360</v>
      </c>
      <c r="H1191" s="72" t="s">
        <v>33</v>
      </c>
      <c r="I1191" s="73">
        <v>1</v>
      </c>
      <c r="J1191" s="73">
        <v>53800</v>
      </c>
      <c r="K1191" s="73">
        <v>10900</v>
      </c>
      <c r="L1191" s="73">
        <v>10900</v>
      </c>
    </row>
    <row r="1192" ht="24" spans="1:12">
      <c r="A1192" s="58" t="s">
        <v>3420</v>
      </c>
      <c r="B1192" s="58" t="s">
        <v>3202</v>
      </c>
      <c r="C1192" s="72" t="s">
        <v>3421</v>
      </c>
      <c r="D1192" s="72" t="s">
        <v>55</v>
      </c>
      <c r="E1192" s="72" t="s">
        <v>56</v>
      </c>
      <c r="F1192" s="72" t="s">
        <v>3422</v>
      </c>
      <c r="G1192" s="72" t="s">
        <v>58</v>
      </c>
      <c r="H1192" s="72" t="s">
        <v>287</v>
      </c>
      <c r="I1192" s="73">
        <v>1</v>
      </c>
      <c r="J1192" s="73">
        <v>6200</v>
      </c>
      <c r="K1192" s="73">
        <v>2000</v>
      </c>
      <c r="L1192" s="73">
        <v>2000</v>
      </c>
    </row>
    <row r="1193" ht="24" spans="1:12">
      <c r="A1193" s="58" t="s">
        <v>3423</v>
      </c>
      <c r="B1193" s="58" t="s">
        <v>3202</v>
      </c>
      <c r="C1193" s="72" t="s">
        <v>3424</v>
      </c>
      <c r="D1193" s="72" t="s">
        <v>24</v>
      </c>
      <c r="E1193" s="72" t="s">
        <v>351</v>
      </c>
      <c r="F1193" s="72" t="s">
        <v>3425</v>
      </c>
      <c r="G1193" s="72" t="s">
        <v>27</v>
      </c>
      <c r="H1193" s="72" t="s">
        <v>423</v>
      </c>
      <c r="I1193" s="73">
        <v>1</v>
      </c>
      <c r="J1193" s="73">
        <v>5000</v>
      </c>
      <c r="K1193" s="73">
        <v>930</v>
      </c>
      <c r="L1193" s="91">
        <v>16230</v>
      </c>
    </row>
    <row r="1194" ht="36" spans="1:12">
      <c r="A1194" s="58" t="s">
        <v>3426</v>
      </c>
      <c r="B1194" s="58" t="s">
        <v>3202</v>
      </c>
      <c r="C1194" s="72" t="s">
        <v>3424</v>
      </c>
      <c r="D1194" s="72" t="s">
        <v>18</v>
      </c>
      <c r="E1194" s="72" t="s">
        <v>213</v>
      </c>
      <c r="F1194" s="72" t="s">
        <v>3427</v>
      </c>
      <c r="G1194" s="72" t="s">
        <v>215</v>
      </c>
      <c r="H1194" s="72" t="s">
        <v>423</v>
      </c>
      <c r="I1194" s="73">
        <v>1</v>
      </c>
      <c r="J1194" s="73">
        <v>54000</v>
      </c>
      <c r="K1194" s="73">
        <v>15300</v>
      </c>
      <c r="L1194" s="92"/>
    </row>
    <row r="1195" ht="24" spans="1:12">
      <c r="A1195" s="58" t="s">
        <v>3428</v>
      </c>
      <c r="B1195" s="58" t="s">
        <v>3202</v>
      </c>
      <c r="C1195" s="72" t="s">
        <v>3429</v>
      </c>
      <c r="D1195" s="72" t="s">
        <v>18</v>
      </c>
      <c r="E1195" s="72" t="s">
        <v>3430</v>
      </c>
      <c r="F1195" s="72" t="s">
        <v>3431</v>
      </c>
      <c r="G1195" s="72" t="s">
        <v>88</v>
      </c>
      <c r="H1195" s="72" t="s">
        <v>279</v>
      </c>
      <c r="I1195" s="73">
        <v>1</v>
      </c>
      <c r="J1195" s="73">
        <v>40000</v>
      </c>
      <c r="K1195" s="73">
        <v>10900</v>
      </c>
      <c r="L1195" s="91">
        <v>69630</v>
      </c>
    </row>
    <row r="1196" ht="24" spans="1:12">
      <c r="A1196" s="58" t="s">
        <v>3432</v>
      </c>
      <c r="B1196" s="58" t="s">
        <v>3202</v>
      </c>
      <c r="C1196" s="72" t="s">
        <v>3429</v>
      </c>
      <c r="D1196" s="72" t="s">
        <v>24</v>
      </c>
      <c r="E1196" s="72" t="s">
        <v>72</v>
      </c>
      <c r="F1196" s="72" t="s">
        <v>3433</v>
      </c>
      <c r="G1196" s="72" t="s">
        <v>70</v>
      </c>
      <c r="H1196" s="72" t="s">
        <v>22</v>
      </c>
      <c r="I1196" s="73">
        <v>1</v>
      </c>
      <c r="J1196" s="73">
        <v>4600</v>
      </c>
      <c r="K1196" s="73">
        <v>930</v>
      </c>
      <c r="L1196" s="93"/>
    </row>
    <row r="1197" ht="24" spans="1:12">
      <c r="A1197" s="58" t="s">
        <v>3434</v>
      </c>
      <c r="B1197" s="58" t="s">
        <v>3202</v>
      </c>
      <c r="C1197" s="72" t="s">
        <v>3429</v>
      </c>
      <c r="D1197" s="72" t="s">
        <v>55</v>
      </c>
      <c r="E1197" s="72" t="s">
        <v>62</v>
      </c>
      <c r="F1197" s="72" t="s">
        <v>3435</v>
      </c>
      <c r="G1197" s="72" t="s">
        <v>64</v>
      </c>
      <c r="H1197" s="72" t="s">
        <v>154</v>
      </c>
      <c r="I1197" s="73">
        <v>1</v>
      </c>
      <c r="J1197" s="73">
        <v>6800</v>
      </c>
      <c r="K1197" s="73">
        <v>2000</v>
      </c>
      <c r="L1197" s="93"/>
    </row>
    <row r="1198" ht="36" spans="1:12">
      <c r="A1198" s="58" t="s">
        <v>3436</v>
      </c>
      <c r="B1198" s="58" t="s">
        <v>3202</v>
      </c>
      <c r="C1198" s="72" t="s">
        <v>3429</v>
      </c>
      <c r="D1198" s="72" t="s">
        <v>47</v>
      </c>
      <c r="E1198" s="72" t="s">
        <v>1370</v>
      </c>
      <c r="F1198" s="72" t="s">
        <v>3437</v>
      </c>
      <c r="G1198" s="72" t="s">
        <v>127</v>
      </c>
      <c r="H1198" s="72" t="s">
        <v>28</v>
      </c>
      <c r="I1198" s="73">
        <v>1</v>
      </c>
      <c r="J1198" s="73">
        <v>230000</v>
      </c>
      <c r="K1198" s="73">
        <v>55800</v>
      </c>
      <c r="L1198" s="92"/>
    </row>
    <row r="1199" ht="24" spans="1:12">
      <c r="A1199" s="58" t="s">
        <v>3438</v>
      </c>
      <c r="B1199" s="58" t="s">
        <v>3202</v>
      </c>
      <c r="C1199" s="72" t="s">
        <v>3439</v>
      </c>
      <c r="D1199" s="72" t="s">
        <v>24</v>
      </c>
      <c r="E1199" s="72" t="s">
        <v>351</v>
      </c>
      <c r="F1199" s="72" t="s">
        <v>3440</v>
      </c>
      <c r="G1199" s="72" t="s">
        <v>1141</v>
      </c>
      <c r="H1199" s="72" t="s">
        <v>84</v>
      </c>
      <c r="I1199" s="73">
        <v>1</v>
      </c>
      <c r="J1199" s="73">
        <v>4500</v>
      </c>
      <c r="K1199" s="73">
        <v>930</v>
      </c>
      <c r="L1199" s="91">
        <v>13830</v>
      </c>
    </row>
    <row r="1200" ht="24" spans="1:12">
      <c r="A1200" s="58" t="s">
        <v>3441</v>
      </c>
      <c r="B1200" s="58" t="s">
        <v>3202</v>
      </c>
      <c r="C1200" s="72" t="s">
        <v>3439</v>
      </c>
      <c r="D1200" s="72" t="s">
        <v>18</v>
      </c>
      <c r="E1200" s="72" t="s">
        <v>277</v>
      </c>
      <c r="F1200" s="72" t="s">
        <v>3442</v>
      </c>
      <c r="G1200" s="72" t="s">
        <v>88</v>
      </c>
      <c r="H1200" s="72" t="s">
        <v>84</v>
      </c>
      <c r="I1200" s="73">
        <v>1</v>
      </c>
      <c r="J1200" s="73">
        <v>57000</v>
      </c>
      <c r="K1200" s="73">
        <v>10900</v>
      </c>
      <c r="L1200" s="93"/>
    </row>
    <row r="1201" ht="24" spans="1:12">
      <c r="A1201" s="58" t="s">
        <v>3443</v>
      </c>
      <c r="B1201" s="58" t="s">
        <v>3202</v>
      </c>
      <c r="C1201" s="72" t="s">
        <v>3439</v>
      </c>
      <c r="D1201" s="72" t="s">
        <v>55</v>
      </c>
      <c r="E1201" s="72" t="s">
        <v>161</v>
      </c>
      <c r="F1201" s="72" t="s">
        <v>3444</v>
      </c>
      <c r="G1201" s="72" t="s">
        <v>77</v>
      </c>
      <c r="H1201" s="72" t="s">
        <v>84</v>
      </c>
      <c r="I1201" s="73">
        <v>1</v>
      </c>
      <c r="J1201" s="73">
        <v>6500</v>
      </c>
      <c r="K1201" s="73">
        <v>2000</v>
      </c>
      <c r="L1201" s="92"/>
    </row>
    <row r="1202" ht="24" spans="1:12">
      <c r="A1202" s="58" t="s">
        <v>3445</v>
      </c>
      <c r="B1202" s="58" t="s">
        <v>3202</v>
      </c>
      <c r="C1202" s="72" t="s">
        <v>3446</v>
      </c>
      <c r="D1202" s="72" t="s">
        <v>92</v>
      </c>
      <c r="E1202" s="72" t="s">
        <v>1078</v>
      </c>
      <c r="F1202" s="72" t="s">
        <v>3447</v>
      </c>
      <c r="G1202" s="72" t="s">
        <v>710</v>
      </c>
      <c r="H1202" s="72" t="s">
        <v>423</v>
      </c>
      <c r="I1202" s="73">
        <v>1</v>
      </c>
      <c r="J1202" s="73">
        <v>7000</v>
      </c>
      <c r="K1202" s="73">
        <v>1500</v>
      </c>
      <c r="L1202" s="91">
        <v>14430</v>
      </c>
    </row>
    <row r="1203" ht="36" spans="1:12">
      <c r="A1203" s="58" t="s">
        <v>3448</v>
      </c>
      <c r="B1203" s="58" t="s">
        <v>3202</v>
      </c>
      <c r="C1203" s="72" t="s">
        <v>3446</v>
      </c>
      <c r="D1203" s="72" t="s">
        <v>18</v>
      </c>
      <c r="E1203" s="72" t="s">
        <v>1518</v>
      </c>
      <c r="F1203" s="72" t="s">
        <v>3449</v>
      </c>
      <c r="G1203" s="72" t="s">
        <v>1008</v>
      </c>
      <c r="H1203" s="72" t="s">
        <v>433</v>
      </c>
      <c r="I1203" s="73">
        <v>1</v>
      </c>
      <c r="J1203" s="73">
        <v>70300</v>
      </c>
      <c r="K1203" s="73">
        <v>12000</v>
      </c>
      <c r="L1203" s="93"/>
    </row>
    <row r="1204" ht="24" spans="1:12">
      <c r="A1204" s="58" t="s">
        <v>3450</v>
      </c>
      <c r="B1204" s="58" t="s">
        <v>3202</v>
      </c>
      <c r="C1204" s="72" t="s">
        <v>3446</v>
      </c>
      <c r="D1204" s="72" t="s">
        <v>24</v>
      </c>
      <c r="E1204" s="72" t="s">
        <v>1081</v>
      </c>
      <c r="F1204" s="72" t="s">
        <v>3451</v>
      </c>
      <c r="G1204" s="72" t="s">
        <v>27</v>
      </c>
      <c r="H1204" s="72" t="s">
        <v>423</v>
      </c>
      <c r="I1204" s="73">
        <v>1</v>
      </c>
      <c r="J1204" s="73">
        <v>7500</v>
      </c>
      <c r="K1204" s="73">
        <v>930</v>
      </c>
      <c r="L1204" s="92"/>
    </row>
    <row r="1205" ht="36" spans="1:12">
      <c r="A1205" s="58" t="s">
        <v>3452</v>
      </c>
      <c r="B1205" s="58" t="s">
        <v>3202</v>
      </c>
      <c r="C1205" s="72" t="s">
        <v>3453</v>
      </c>
      <c r="D1205" s="72" t="s">
        <v>18</v>
      </c>
      <c r="E1205" s="72" t="s">
        <v>545</v>
      </c>
      <c r="F1205" s="72" t="s">
        <v>3454</v>
      </c>
      <c r="G1205" s="72" t="s">
        <v>215</v>
      </c>
      <c r="H1205" s="72" t="s">
        <v>423</v>
      </c>
      <c r="I1205" s="73">
        <v>1</v>
      </c>
      <c r="J1205" s="73">
        <v>49800</v>
      </c>
      <c r="K1205" s="73">
        <v>12000</v>
      </c>
      <c r="L1205" s="91">
        <v>12930</v>
      </c>
    </row>
    <row r="1206" ht="24" spans="1:12">
      <c r="A1206" s="58" t="s">
        <v>3455</v>
      </c>
      <c r="B1206" s="58" t="s">
        <v>3202</v>
      </c>
      <c r="C1206" s="72" t="s">
        <v>3453</v>
      </c>
      <c r="D1206" s="72" t="s">
        <v>24</v>
      </c>
      <c r="E1206" s="72" t="s">
        <v>281</v>
      </c>
      <c r="F1206" s="72" t="s">
        <v>3456</v>
      </c>
      <c r="G1206" s="72" t="s">
        <v>27</v>
      </c>
      <c r="H1206" s="72" t="s">
        <v>423</v>
      </c>
      <c r="I1206" s="73">
        <v>1</v>
      </c>
      <c r="J1206" s="73">
        <v>5000</v>
      </c>
      <c r="K1206" s="73">
        <v>930</v>
      </c>
      <c r="L1206" s="92"/>
    </row>
    <row r="1207" ht="24" spans="1:12">
      <c r="A1207" s="58" t="s">
        <v>3457</v>
      </c>
      <c r="B1207" s="58" t="s">
        <v>3202</v>
      </c>
      <c r="C1207" s="72" t="s">
        <v>3458</v>
      </c>
      <c r="D1207" s="72" t="s">
        <v>18</v>
      </c>
      <c r="E1207" s="72" t="s">
        <v>1587</v>
      </c>
      <c r="F1207" s="72" t="s">
        <v>3459</v>
      </c>
      <c r="G1207" s="72" t="s">
        <v>21</v>
      </c>
      <c r="H1207" s="72" t="s">
        <v>22</v>
      </c>
      <c r="I1207" s="73">
        <v>1</v>
      </c>
      <c r="J1207" s="73">
        <v>60000</v>
      </c>
      <c r="K1207" s="73">
        <v>15300</v>
      </c>
      <c r="L1207" s="91">
        <v>18230</v>
      </c>
    </row>
    <row r="1208" ht="24" spans="1:12">
      <c r="A1208" s="58" t="s">
        <v>3460</v>
      </c>
      <c r="B1208" s="58" t="s">
        <v>3202</v>
      </c>
      <c r="C1208" s="72" t="s">
        <v>3458</v>
      </c>
      <c r="D1208" s="72" t="s">
        <v>55</v>
      </c>
      <c r="E1208" s="72" t="s">
        <v>161</v>
      </c>
      <c r="F1208" s="72" t="s">
        <v>3461</v>
      </c>
      <c r="G1208" s="72" t="s">
        <v>77</v>
      </c>
      <c r="H1208" s="72" t="s">
        <v>427</v>
      </c>
      <c r="I1208" s="73">
        <v>1</v>
      </c>
      <c r="J1208" s="73">
        <v>6400</v>
      </c>
      <c r="K1208" s="73">
        <v>2000</v>
      </c>
      <c r="L1208" s="93"/>
    </row>
    <row r="1209" ht="24" spans="1:12">
      <c r="A1209" s="58" t="s">
        <v>3462</v>
      </c>
      <c r="B1209" s="58" t="s">
        <v>3202</v>
      </c>
      <c r="C1209" s="72" t="s">
        <v>3458</v>
      </c>
      <c r="D1209" s="72" t="s">
        <v>24</v>
      </c>
      <c r="E1209" s="72" t="s">
        <v>351</v>
      </c>
      <c r="F1209" s="72" t="s">
        <v>3463</v>
      </c>
      <c r="G1209" s="72" t="s">
        <v>2117</v>
      </c>
      <c r="H1209" s="72" t="s">
        <v>84</v>
      </c>
      <c r="I1209" s="73">
        <v>1</v>
      </c>
      <c r="J1209" s="73">
        <v>4600</v>
      </c>
      <c r="K1209" s="73">
        <v>930</v>
      </c>
      <c r="L1209" s="92"/>
    </row>
    <row r="1210" ht="24" spans="1:12">
      <c r="A1210" s="58" t="s">
        <v>3464</v>
      </c>
      <c r="B1210" s="58" t="s">
        <v>3202</v>
      </c>
      <c r="C1210" s="72" t="s">
        <v>3465</v>
      </c>
      <c r="D1210" s="72" t="s">
        <v>38</v>
      </c>
      <c r="E1210" s="72" t="s">
        <v>102</v>
      </c>
      <c r="F1210" s="72" t="s">
        <v>3466</v>
      </c>
      <c r="G1210" s="72" t="s">
        <v>41</v>
      </c>
      <c r="H1210" s="72" t="s">
        <v>33</v>
      </c>
      <c r="I1210" s="73">
        <v>1</v>
      </c>
      <c r="J1210" s="73">
        <v>7100</v>
      </c>
      <c r="K1210" s="73">
        <v>1600</v>
      </c>
      <c r="L1210" s="73">
        <v>1600</v>
      </c>
    </row>
    <row r="1211" ht="24" spans="1:12">
      <c r="A1211" s="58" t="s">
        <v>3467</v>
      </c>
      <c r="B1211" s="58" t="s">
        <v>3202</v>
      </c>
      <c r="C1211" s="72" t="s">
        <v>3468</v>
      </c>
      <c r="D1211" s="72" t="s">
        <v>18</v>
      </c>
      <c r="E1211" s="72" t="s">
        <v>3469</v>
      </c>
      <c r="F1211" s="72" t="s">
        <v>3470</v>
      </c>
      <c r="G1211" s="72" t="s">
        <v>3471</v>
      </c>
      <c r="H1211" s="72" t="s">
        <v>3472</v>
      </c>
      <c r="I1211" s="73">
        <v>1</v>
      </c>
      <c r="J1211" s="73">
        <v>48800</v>
      </c>
      <c r="K1211" s="73">
        <v>15300</v>
      </c>
      <c r="L1211" s="73">
        <v>15300</v>
      </c>
    </row>
    <row r="1212" ht="36" spans="1:12">
      <c r="A1212" s="58" t="s">
        <v>3473</v>
      </c>
      <c r="B1212" s="58" t="s">
        <v>3202</v>
      </c>
      <c r="C1212" s="72" t="s">
        <v>3474</v>
      </c>
      <c r="D1212" s="72" t="s">
        <v>18</v>
      </c>
      <c r="E1212" s="72" t="s">
        <v>545</v>
      </c>
      <c r="F1212" s="72" t="s">
        <v>3475</v>
      </c>
      <c r="G1212" s="72" t="s">
        <v>215</v>
      </c>
      <c r="H1212" s="72" t="s">
        <v>216</v>
      </c>
      <c r="I1212" s="73">
        <v>1</v>
      </c>
      <c r="J1212" s="73">
        <v>47500</v>
      </c>
      <c r="K1212" s="73">
        <v>12000</v>
      </c>
      <c r="L1212" s="91">
        <v>14930</v>
      </c>
    </row>
    <row r="1213" ht="24" spans="1:12">
      <c r="A1213" s="58" t="s">
        <v>3476</v>
      </c>
      <c r="B1213" s="58" t="s">
        <v>3202</v>
      </c>
      <c r="C1213" s="72" t="s">
        <v>3474</v>
      </c>
      <c r="D1213" s="72" t="s">
        <v>55</v>
      </c>
      <c r="E1213" s="72" t="s">
        <v>161</v>
      </c>
      <c r="F1213" s="72" t="s">
        <v>3477</v>
      </c>
      <c r="G1213" s="72" t="s">
        <v>77</v>
      </c>
      <c r="H1213" s="72" t="s">
        <v>216</v>
      </c>
      <c r="I1213" s="73">
        <v>1</v>
      </c>
      <c r="J1213" s="73">
        <v>6500</v>
      </c>
      <c r="K1213" s="73">
        <v>2000</v>
      </c>
      <c r="L1213" s="93"/>
    </row>
    <row r="1214" ht="24" spans="1:12">
      <c r="A1214" s="58" t="s">
        <v>3478</v>
      </c>
      <c r="B1214" s="58" t="s">
        <v>3202</v>
      </c>
      <c r="C1214" s="72" t="s">
        <v>3474</v>
      </c>
      <c r="D1214" s="72" t="s">
        <v>24</v>
      </c>
      <c r="E1214" s="72" t="s">
        <v>351</v>
      </c>
      <c r="F1214" s="72" t="s">
        <v>3479</v>
      </c>
      <c r="G1214" s="72" t="s">
        <v>27</v>
      </c>
      <c r="H1214" s="72" t="s">
        <v>216</v>
      </c>
      <c r="I1214" s="73">
        <v>1</v>
      </c>
      <c r="J1214" s="73">
        <v>5000</v>
      </c>
      <c r="K1214" s="73">
        <v>930</v>
      </c>
      <c r="L1214" s="92"/>
    </row>
    <row r="1215" ht="24" spans="1:12">
      <c r="A1215" s="58" t="s">
        <v>3480</v>
      </c>
      <c r="B1215" s="58" t="s">
        <v>3202</v>
      </c>
      <c r="C1215" s="72" t="s">
        <v>3481</v>
      </c>
      <c r="D1215" s="72" t="s">
        <v>18</v>
      </c>
      <c r="E1215" s="72" t="s">
        <v>1587</v>
      </c>
      <c r="F1215" s="72" t="s">
        <v>3482</v>
      </c>
      <c r="G1215" s="72" t="s">
        <v>21</v>
      </c>
      <c r="H1215" s="72" t="s">
        <v>22</v>
      </c>
      <c r="I1215" s="73">
        <v>1</v>
      </c>
      <c r="J1215" s="73">
        <v>60000</v>
      </c>
      <c r="K1215" s="73">
        <v>15300</v>
      </c>
      <c r="L1215" s="73">
        <v>15300</v>
      </c>
    </row>
    <row r="1216" ht="24" spans="1:12">
      <c r="A1216" s="58" t="s">
        <v>3483</v>
      </c>
      <c r="B1216" s="58" t="s">
        <v>3202</v>
      </c>
      <c r="C1216" s="72" t="s">
        <v>3484</v>
      </c>
      <c r="D1216" s="72" t="s">
        <v>24</v>
      </c>
      <c r="E1216" s="72" t="s">
        <v>90</v>
      </c>
      <c r="F1216" s="72" t="s">
        <v>3485</v>
      </c>
      <c r="G1216" s="72" t="s">
        <v>36</v>
      </c>
      <c r="H1216" s="72" t="s">
        <v>33</v>
      </c>
      <c r="I1216" s="73">
        <v>1</v>
      </c>
      <c r="J1216" s="73">
        <v>8500</v>
      </c>
      <c r="K1216" s="73">
        <v>2300</v>
      </c>
      <c r="L1216" s="73">
        <v>2300</v>
      </c>
    </row>
    <row r="1217" ht="24" spans="1:12">
      <c r="A1217" s="58" t="s">
        <v>3486</v>
      </c>
      <c r="B1217" s="58" t="s">
        <v>3202</v>
      </c>
      <c r="C1217" s="72" t="s">
        <v>3487</v>
      </c>
      <c r="D1217" s="72" t="s">
        <v>74</v>
      </c>
      <c r="E1217" s="72" t="s">
        <v>75</v>
      </c>
      <c r="F1217" s="72" t="s">
        <v>3488</v>
      </c>
      <c r="G1217" s="72" t="s">
        <v>77</v>
      </c>
      <c r="H1217" s="72" t="s">
        <v>33</v>
      </c>
      <c r="I1217" s="73">
        <v>1</v>
      </c>
      <c r="J1217" s="73">
        <v>7600</v>
      </c>
      <c r="K1217" s="73">
        <v>2400</v>
      </c>
      <c r="L1217" s="73">
        <v>2400</v>
      </c>
    </row>
    <row r="1218" ht="24" spans="1:12">
      <c r="A1218" s="58" t="s">
        <v>3489</v>
      </c>
      <c r="B1218" s="58" t="s">
        <v>3202</v>
      </c>
      <c r="C1218" s="72" t="s">
        <v>3490</v>
      </c>
      <c r="D1218" s="72" t="s">
        <v>24</v>
      </c>
      <c r="E1218" s="72" t="s">
        <v>716</v>
      </c>
      <c r="F1218" s="72" t="s">
        <v>3491</v>
      </c>
      <c r="G1218" s="72" t="s">
        <v>2117</v>
      </c>
      <c r="H1218" s="72" t="s">
        <v>84</v>
      </c>
      <c r="I1218" s="73">
        <v>1</v>
      </c>
      <c r="J1218" s="73">
        <v>6500</v>
      </c>
      <c r="K1218" s="73">
        <v>930</v>
      </c>
      <c r="L1218" s="73">
        <v>930</v>
      </c>
    </row>
    <row r="1219" ht="24" spans="1:12">
      <c r="A1219" s="58" t="s">
        <v>3492</v>
      </c>
      <c r="B1219" s="58" t="s">
        <v>3202</v>
      </c>
      <c r="C1219" s="72" t="s">
        <v>3493</v>
      </c>
      <c r="D1219" s="72" t="s">
        <v>24</v>
      </c>
      <c r="E1219" s="72" t="s">
        <v>1081</v>
      </c>
      <c r="F1219" s="72" t="s">
        <v>3494</v>
      </c>
      <c r="G1219" s="72" t="s">
        <v>27</v>
      </c>
      <c r="H1219" s="72" t="s">
        <v>28</v>
      </c>
      <c r="I1219" s="73">
        <v>1</v>
      </c>
      <c r="J1219" s="73">
        <v>6000</v>
      </c>
      <c r="K1219" s="73">
        <v>930</v>
      </c>
      <c r="L1219" s="73">
        <v>930</v>
      </c>
    </row>
    <row r="1220" ht="24" spans="1:12">
      <c r="A1220" s="58" t="s">
        <v>3495</v>
      </c>
      <c r="B1220" s="58" t="s">
        <v>3202</v>
      </c>
      <c r="C1220" s="72" t="s">
        <v>3496</v>
      </c>
      <c r="D1220" s="72" t="s">
        <v>18</v>
      </c>
      <c r="E1220" s="72" t="s">
        <v>109</v>
      </c>
      <c r="F1220" s="72" t="s">
        <v>3497</v>
      </c>
      <c r="G1220" s="72" t="s">
        <v>50</v>
      </c>
      <c r="H1220" s="72" t="s">
        <v>33</v>
      </c>
      <c r="I1220" s="73">
        <v>1</v>
      </c>
      <c r="J1220" s="73">
        <v>52000</v>
      </c>
      <c r="K1220" s="73">
        <v>12000</v>
      </c>
      <c r="L1220" s="91">
        <v>15330</v>
      </c>
    </row>
    <row r="1221" ht="24" spans="1:12">
      <c r="A1221" s="58" t="s">
        <v>3498</v>
      </c>
      <c r="B1221" s="58" t="s">
        <v>3202</v>
      </c>
      <c r="C1221" s="72" t="s">
        <v>3496</v>
      </c>
      <c r="D1221" s="72" t="s">
        <v>92</v>
      </c>
      <c r="E1221" s="72" t="s">
        <v>552</v>
      </c>
      <c r="F1221" s="72" t="s">
        <v>3499</v>
      </c>
      <c r="G1221" s="72" t="s">
        <v>123</v>
      </c>
      <c r="H1221" s="72" t="s">
        <v>33</v>
      </c>
      <c r="I1221" s="73">
        <v>1</v>
      </c>
      <c r="J1221" s="73">
        <v>4000</v>
      </c>
      <c r="K1221" s="73">
        <v>400</v>
      </c>
      <c r="L1221" s="93"/>
    </row>
    <row r="1222" ht="24" spans="1:12">
      <c r="A1222" s="58" t="s">
        <v>3500</v>
      </c>
      <c r="B1222" s="58" t="s">
        <v>3202</v>
      </c>
      <c r="C1222" s="72" t="s">
        <v>3496</v>
      </c>
      <c r="D1222" s="72" t="s">
        <v>55</v>
      </c>
      <c r="E1222" s="72" t="s">
        <v>161</v>
      </c>
      <c r="F1222" s="72" t="s">
        <v>3501</v>
      </c>
      <c r="G1222" s="72" t="s">
        <v>77</v>
      </c>
      <c r="H1222" s="72" t="s">
        <v>33</v>
      </c>
      <c r="I1222" s="73">
        <v>1</v>
      </c>
      <c r="J1222" s="73">
        <v>6600</v>
      </c>
      <c r="K1222" s="73">
        <v>2000</v>
      </c>
      <c r="L1222" s="93"/>
    </row>
    <row r="1223" ht="24" spans="1:12">
      <c r="A1223" s="58" t="s">
        <v>3502</v>
      </c>
      <c r="B1223" s="58" t="s">
        <v>3202</v>
      </c>
      <c r="C1223" s="72" t="s">
        <v>3496</v>
      </c>
      <c r="D1223" s="72" t="s">
        <v>24</v>
      </c>
      <c r="E1223" s="72" t="s">
        <v>111</v>
      </c>
      <c r="F1223" s="72" t="s">
        <v>3503</v>
      </c>
      <c r="G1223" s="72" t="s">
        <v>36</v>
      </c>
      <c r="H1223" s="72" t="s">
        <v>33</v>
      </c>
      <c r="I1223" s="73">
        <v>1</v>
      </c>
      <c r="J1223" s="73">
        <v>4000</v>
      </c>
      <c r="K1223" s="73">
        <v>930</v>
      </c>
      <c r="L1223" s="92"/>
    </row>
    <row r="1224" ht="24" spans="1:12">
      <c r="A1224" s="58" t="s">
        <v>3504</v>
      </c>
      <c r="B1224" s="58" t="s">
        <v>3202</v>
      </c>
      <c r="C1224" s="72" t="s">
        <v>3505</v>
      </c>
      <c r="D1224" s="72" t="s">
        <v>55</v>
      </c>
      <c r="E1224" s="72" t="s">
        <v>56</v>
      </c>
      <c r="F1224" s="72" t="s">
        <v>3506</v>
      </c>
      <c r="G1224" s="72" t="s">
        <v>58</v>
      </c>
      <c r="H1224" s="72" t="s">
        <v>28</v>
      </c>
      <c r="I1224" s="73">
        <v>1</v>
      </c>
      <c r="J1224" s="73">
        <v>7000</v>
      </c>
      <c r="K1224" s="73">
        <v>2000</v>
      </c>
      <c r="L1224" s="73">
        <v>2000</v>
      </c>
    </row>
    <row r="1225" ht="24" spans="1:12">
      <c r="A1225" s="58" t="s">
        <v>3507</v>
      </c>
      <c r="B1225" s="58" t="s">
        <v>3202</v>
      </c>
      <c r="C1225" s="72" t="s">
        <v>3508</v>
      </c>
      <c r="D1225" s="72" t="s">
        <v>24</v>
      </c>
      <c r="E1225" s="72" t="s">
        <v>716</v>
      </c>
      <c r="F1225" s="72" t="s">
        <v>3509</v>
      </c>
      <c r="G1225" s="72" t="s">
        <v>36</v>
      </c>
      <c r="H1225" s="72" t="s">
        <v>33</v>
      </c>
      <c r="I1225" s="73">
        <v>1</v>
      </c>
      <c r="J1225" s="73">
        <v>6000</v>
      </c>
      <c r="K1225" s="73">
        <v>930</v>
      </c>
      <c r="L1225" s="73">
        <v>930</v>
      </c>
    </row>
    <row r="1226" ht="24" spans="1:12">
      <c r="A1226" s="58" t="s">
        <v>3510</v>
      </c>
      <c r="B1226" s="58" t="s">
        <v>3202</v>
      </c>
      <c r="C1226" s="72" t="s">
        <v>3511</v>
      </c>
      <c r="D1226" s="72" t="s">
        <v>24</v>
      </c>
      <c r="E1226" s="72" t="s">
        <v>634</v>
      </c>
      <c r="F1226" s="72" t="s">
        <v>3512</v>
      </c>
      <c r="G1226" s="72" t="s">
        <v>2117</v>
      </c>
      <c r="H1226" s="72" t="s">
        <v>84</v>
      </c>
      <c r="I1226" s="73">
        <v>1</v>
      </c>
      <c r="J1226" s="73">
        <v>20000</v>
      </c>
      <c r="K1226" s="73">
        <v>2300</v>
      </c>
      <c r="L1226" s="73">
        <v>2300</v>
      </c>
    </row>
    <row r="1227" ht="24" spans="1:12">
      <c r="A1227" s="58" t="s">
        <v>3513</v>
      </c>
      <c r="B1227" s="58" t="s">
        <v>3202</v>
      </c>
      <c r="C1227" s="72" t="s">
        <v>3514</v>
      </c>
      <c r="D1227" s="72" t="s">
        <v>18</v>
      </c>
      <c r="E1227" s="72" t="s">
        <v>3022</v>
      </c>
      <c r="F1227" s="72" t="s">
        <v>3515</v>
      </c>
      <c r="G1227" s="72" t="s">
        <v>50</v>
      </c>
      <c r="H1227" s="72" t="s">
        <v>33</v>
      </c>
      <c r="I1227" s="73">
        <v>1</v>
      </c>
      <c r="J1227" s="73">
        <v>50000</v>
      </c>
      <c r="K1227" s="73">
        <v>10900</v>
      </c>
      <c r="L1227" s="91">
        <v>13300</v>
      </c>
    </row>
    <row r="1228" ht="24" spans="1:12">
      <c r="A1228" s="58" t="s">
        <v>3516</v>
      </c>
      <c r="B1228" s="58" t="s">
        <v>3202</v>
      </c>
      <c r="C1228" s="72" t="s">
        <v>3514</v>
      </c>
      <c r="D1228" s="72" t="s">
        <v>55</v>
      </c>
      <c r="E1228" s="72" t="s">
        <v>161</v>
      </c>
      <c r="F1228" s="72" t="s">
        <v>3517</v>
      </c>
      <c r="G1228" s="72" t="s">
        <v>77</v>
      </c>
      <c r="H1228" s="72" t="s">
        <v>33</v>
      </c>
      <c r="I1228" s="73">
        <v>1</v>
      </c>
      <c r="J1228" s="73">
        <v>6600</v>
      </c>
      <c r="K1228" s="73">
        <v>2000</v>
      </c>
      <c r="L1228" s="93"/>
    </row>
    <row r="1229" ht="24" spans="1:12">
      <c r="A1229" s="58" t="s">
        <v>3518</v>
      </c>
      <c r="B1229" s="58" t="s">
        <v>3202</v>
      </c>
      <c r="C1229" s="72" t="s">
        <v>3514</v>
      </c>
      <c r="D1229" s="72" t="s">
        <v>92</v>
      </c>
      <c r="E1229" s="72" t="s">
        <v>413</v>
      </c>
      <c r="F1229" s="72" t="s">
        <v>3519</v>
      </c>
      <c r="G1229" s="72" t="s">
        <v>123</v>
      </c>
      <c r="H1229" s="72" t="s">
        <v>33</v>
      </c>
      <c r="I1229" s="73">
        <v>1</v>
      </c>
      <c r="J1229" s="73">
        <v>3500</v>
      </c>
      <c r="K1229" s="73">
        <v>400</v>
      </c>
      <c r="L1229" s="92"/>
    </row>
    <row r="1230" ht="24" spans="1:12">
      <c r="A1230" s="58" t="s">
        <v>3520</v>
      </c>
      <c r="B1230" s="58" t="s">
        <v>3202</v>
      </c>
      <c r="C1230" s="72" t="s">
        <v>3521</v>
      </c>
      <c r="D1230" s="72" t="s">
        <v>24</v>
      </c>
      <c r="E1230" s="72" t="s">
        <v>34</v>
      </c>
      <c r="F1230" s="72" t="s">
        <v>3522</v>
      </c>
      <c r="G1230" s="72" t="s">
        <v>36</v>
      </c>
      <c r="H1230" s="72" t="s">
        <v>33</v>
      </c>
      <c r="I1230" s="73">
        <v>1</v>
      </c>
      <c r="J1230" s="73">
        <v>9600</v>
      </c>
      <c r="K1230" s="73">
        <v>1800</v>
      </c>
      <c r="L1230" s="73">
        <v>1800</v>
      </c>
    </row>
    <row r="1231" ht="24" spans="1:12">
      <c r="A1231" s="58" t="s">
        <v>3523</v>
      </c>
      <c r="B1231" s="58" t="s">
        <v>3202</v>
      </c>
      <c r="C1231" s="72" t="s">
        <v>3524</v>
      </c>
      <c r="D1231" s="72" t="s">
        <v>92</v>
      </c>
      <c r="E1231" s="72" t="s">
        <v>329</v>
      </c>
      <c r="F1231" s="72" t="s">
        <v>3525</v>
      </c>
      <c r="G1231" s="72" t="s">
        <v>123</v>
      </c>
      <c r="H1231" s="72" t="s">
        <v>33</v>
      </c>
      <c r="I1231" s="73">
        <v>1</v>
      </c>
      <c r="J1231" s="73">
        <v>17000</v>
      </c>
      <c r="K1231" s="73">
        <v>3600</v>
      </c>
      <c r="L1231" s="73">
        <v>3600</v>
      </c>
    </row>
    <row r="1232" ht="24" spans="1:12">
      <c r="A1232" s="58" t="s">
        <v>3526</v>
      </c>
      <c r="B1232" s="58" t="s">
        <v>3202</v>
      </c>
      <c r="C1232" s="72" t="s">
        <v>3527</v>
      </c>
      <c r="D1232" s="72" t="s">
        <v>55</v>
      </c>
      <c r="E1232" s="72" t="s">
        <v>161</v>
      </c>
      <c r="F1232" s="72" t="s">
        <v>3528</v>
      </c>
      <c r="G1232" s="72" t="s">
        <v>77</v>
      </c>
      <c r="H1232" s="72" t="s">
        <v>84</v>
      </c>
      <c r="I1232" s="73">
        <v>1</v>
      </c>
      <c r="J1232" s="73">
        <v>67000</v>
      </c>
      <c r="K1232" s="73">
        <v>2000</v>
      </c>
      <c r="L1232" s="73">
        <v>2000</v>
      </c>
    </row>
    <row r="1233" ht="24" spans="1:12">
      <c r="A1233" s="58" t="s">
        <v>3529</v>
      </c>
      <c r="B1233" s="58" t="s">
        <v>3202</v>
      </c>
      <c r="C1233" s="72" t="s">
        <v>3530</v>
      </c>
      <c r="D1233" s="72" t="s">
        <v>24</v>
      </c>
      <c r="E1233" s="72" t="s">
        <v>351</v>
      </c>
      <c r="F1233" s="72" t="s">
        <v>3531</v>
      </c>
      <c r="G1233" s="72" t="s">
        <v>27</v>
      </c>
      <c r="H1233" s="72" t="s">
        <v>423</v>
      </c>
      <c r="I1233" s="73">
        <v>1</v>
      </c>
      <c r="J1233" s="73">
        <v>5000</v>
      </c>
      <c r="K1233" s="73">
        <v>930</v>
      </c>
      <c r="L1233" s="91">
        <v>14830</v>
      </c>
    </row>
    <row r="1234" ht="36" spans="1:12">
      <c r="A1234" s="58" t="s">
        <v>3532</v>
      </c>
      <c r="B1234" s="58" t="s">
        <v>3202</v>
      </c>
      <c r="C1234" s="72" t="s">
        <v>3530</v>
      </c>
      <c r="D1234" s="72" t="s">
        <v>18</v>
      </c>
      <c r="E1234" s="72" t="s">
        <v>213</v>
      </c>
      <c r="F1234" s="72" t="s">
        <v>3533</v>
      </c>
      <c r="G1234" s="72" t="s">
        <v>215</v>
      </c>
      <c r="H1234" s="72" t="s">
        <v>423</v>
      </c>
      <c r="I1234" s="73">
        <v>1</v>
      </c>
      <c r="J1234" s="73">
        <v>54300</v>
      </c>
      <c r="K1234" s="73">
        <v>13900</v>
      </c>
      <c r="L1234" s="92"/>
    </row>
    <row r="1235" ht="36" spans="1:12">
      <c r="A1235" s="58" t="s">
        <v>3534</v>
      </c>
      <c r="B1235" s="58" t="s">
        <v>3202</v>
      </c>
      <c r="C1235" s="72" t="s">
        <v>3535</v>
      </c>
      <c r="D1235" s="72" t="s">
        <v>18</v>
      </c>
      <c r="E1235" s="72" t="s">
        <v>1593</v>
      </c>
      <c r="F1235" s="72" t="s">
        <v>3536</v>
      </c>
      <c r="G1235" s="72" t="s">
        <v>215</v>
      </c>
      <c r="H1235" s="72" t="s">
        <v>423</v>
      </c>
      <c r="I1235" s="73">
        <v>1</v>
      </c>
      <c r="J1235" s="73">
        <v>90400</v>
      </c>
      <c r="K1235" s="73">
        <v>23500</v>
      </c>
      <c r="L1235" s="91">
        <v>26800</v>
      </c>
    </row>
    <row r="1236" ht="24" spans="1:12">
      <c r="A1236" s="58" t="s">
        <v>3537</v>
      </c>
      <c r="B1236" s="58" t="s">
        <v>3202</v>
      </c>
      <c r="C1236" s="72" t="s">
        <v>3535</v>
      </c>
      <c r="D1236" s="72" t="s">
        <v>92</v>
      </c>
      <c r="E1236" s="72" t="s">
        <v>3538</v>
      </c>
      <c r="F1236" s="72" t="s">
        <v>3539</v>
      </c>
      <c r="G1236" s="72" t="s">
        <v>95</v>
      </c>
      <c r="H1236" s="72" t="s">
        <v>543</v>
      </c>
      <c r="I1236" s="73">
        <v>1</v>
      </c>
      <c r="J1236" s="73">
        <v>7600</v>
      </c>
      <c r="K1236" s="73">
        <v>1500</v>
      </c>
      <c r="L1236" s="93"/>
    </row>
    <row r="1237" ht="24" spans="1:12">
      <c r="A1237" s="58" t="s">
        <v>3540</v>
      </c>
      <c r="B1237" s="58" t="s">
        <v>3202</v>
      </c>
      <c r="C1237" s="72" t="s">
        <v>3535</v>
      </c>
      <c r="D1237" s="72" t="s">
        <v>24</v>
      </c>
      <c r="E1237" s="72" t="s">
        <v>25</v>
      </c>
      <c r="F1237" s="72" t="s">
        <v>3541</v>
      </c>
      <c r="G1237" s="72" t="s">
        <v>27</v>
      </c>
      <c r="H1237" s="72" t="s">
        <v>423</v>
      </c>
      <c r="I1237" s="73">
        <v>1</v>
      </c>
      <c r="J1237" s="73">
        <v>8000</v>
      </c>
      <c r="K1237" s="73">
        <v>1800</v>
      </c>
      <c r="L1237" s="92"/>
    </row>
    <row r="1238" ht="24" spans="1:12">
      <c r="A1238" s="58" t="s">
        <v>3542</v>
      </c>
      <c r="B1238" s="58" t="s">
        <v>3202</v>
      </c>
      <c r="C1238" s="72" t="s">
        <v>3543</v>
      </c>
      <c r="D1238" s="72" t="s">
        <v>80</v>
      </c>
      <c r="E1238" s="72" t="s">
        <v>1958</v>
      </c>
      <c r="F1238" s="72" t="s">
        <v>3544</v>
      </c>
      <c r="G1238" s="72" t="s">
        <v>83</v>
      </c>
      <c r="H1238" s="72" t="s">
        <v>84</v>
      </c>
      <c r="I1238" s="73">
        <v>1</v>
      </c>
      <c r="J1238" s="73">
        <v>9000</v>
      </c>
      <c r="K1238" s="73">
        <v>2100</v>
      </c>
      <c r="L1238" s="73">
        <v>2100</v>
      </c>
    </row>
    <row r="1239" ht="24" spans="1:12">
      <c r="A1239" s="58" t="s">
        <v>3545</v>
      </c>
      <c r="B1239" s="58" t="s">
        <v>3202</v>
      </c>
      <c r="C1239" s="72" t="s">
        <v>3546</v>
      </c>
      <c r="D1239" s="72" t="s">
        <v>18</v>
      </c>
      <c r="E1239" s="72" t="s">
        <v>109</v>
      </c>
      <c r="F1239" s="72" t="s">
        <v>3547</v>
      </c>
      <c r="G1239" s="72" t="s">
        <v>50</v>
      </c>
      <c r="H1239" s="72" t="s">
        <v>33</v>
      </c>
      <c r="I1239" s="73">
        <v>1</v>
      </c>
      <c r="J1239" s="73">
        <v>54000</v>
      </c>
      <c r="K1239" s="73">
        <v>12000</v>
      </c>
      <c r="L1239" s="91">
        <v>14930</v>
      </c>
    </row>
    <row r="1240" ht="24" spans="1:12">
      <c r="A1240" s="58" t="s">
        <v>3548</v>
      </c>
      <c r="B1240" s="58" t="s">
        <v>3202</v>
      </c>
      <c r="C1240" s="72" t="s">
        <v>3546</v>
      </c>
      <c r="D1240" s="72" t="s">
        <v>55</v>
      </c>
      <c r="E1240" s="72" t="s">
        <v>161</v>
      </c>
      <c r="F1240" s="72" t="s">
        <v>3549</v>
      </c>
      <c r="G1240" s="72" t="s">
        <v>77</v>
      </c>
      <c r="H1240" s="72" t="s">
        <v>33</v>
      </c>
      <c r="I1240" s="73">
        <v>1</v>
      </c>
      <c r="J1240" s="73">
        <v>6600</v>
      </c>
      <c r="K1240" s="73">
        <v>2000</v>
      </c>
      <c r="L1240" s="93"/>
    </row>
    <row r="1241" ht="24" spans="1:12">
      <c r="A1241" s="58" t="s">
        <v>3550</v>
      </c>
      <c r="B1241" s="58" t="s">
        <v>3202</v>
      </c>
      <c r="C1241" s="72" t="s">
        <v>3546</v>
      </c>
      <c r="D1241" s="72" t="s">
        <v>24</v>
      </c>
      <c r="E1241" s="72" t="s">
        <v>111</v>
      </c>
      <c r="F1241" s="72" t="s">
        <v>3551</v>
      </c>
      <c r="G1241" s="72" t="s">
        <v>36</v>
      </c>
      <c r="H1241" s="72" t="s">
        <v>33</v>
      </c>
      <c r="I1241" s="73">
        <v>1</v>
      </c>
      <c r="J1241" s="73">
        <v>4900</v>
      </c>
      <c r="K1241" s="73">
        <v>930</v>
      </c>
      <c r="L1241" s="92"/>
    </row>
    <row r="1242" ht="36" spans="1:12">
      <c r="A1242" s="58" t="s">
        <v>3552</v>
      </c>
      <c r="B1242" s="58" t="s">
        <v>3202</v>
      </c>
      <c r="C1242" s="72" t="s">
        <v>3553</v>
      </c>
      <c r="D1242" s="72" t="s">
        <v>47</v>
      </c>
      <c r="E1242" s="72" t="s">
        <v>1873</v>
      </c>
      <c r="F1242" s="72" t="s">
        <v>3554</v>
      </c>
      <c r="G1242" s="72" t="s">
        <v>1875</v>
      </c>
      <c r="H1242" s="72" t="s">
        <v>1876</v>
      </c>
      <c r="I1242" s="73">
        <v>1</v>
      </c>
      <c r="J1242" s="73">
        <v>160000</v>
      </c>
      <c r="K1242" s="73">
        <v>55800</v>
      </c>
      <c r="L1242" s="73">
        <v>55800</v>
      </c>
    </row>
    <row r="1243" ht="36" spans="1:12">
      <c r="A1243" s="58" t="s">
        <v>3555</v>
      </c>
      <c r="B1243" s="58" t="s">
        <v>3202</v>
      </c>
      <c r="C1243" s="72" t="s">
        <v>3556</v>
      </c>
      <c r="D1243" s="72" t="s">
        <v>18</v>
      </c>
      <c r="E1243" s="72" t="s">
        <v>628</v>
      </c>
      <c r="F1243" s="72" t="s">
        <v>3557</v>
      </c>
      <c r="G1243" s="72" t="s">
        <v>21</v>
      </c>
      <c r="H1243" s="72" t="s">
        <v>22</v>
      </c>
      <c r="I1243" s="73">
        <v>1</v>
      </c>
      <c r="J1243" s="73">
        <v>147300</v>
      </c>
      <c r="K1243" s="73">
        <v>38800</v>
      </c>
      <c r="L1243" s="91">
        <v>44200</v>
      </c>
    </row>
    <row r="1244" ht="24" spans="1:12">
      <c r="A1244" s="58" t="s">
        <v>3558</v>
      </c>
      <c r="B1244" s="58" t="s">
        <v>3202</v>
      </c>
      <c r="C1244" s="72" t="s">
        <v>3556</v>
      </c>
      <c r="D1244" s="72" t="s">
        <v>92</v>
      </c>
      <c r="E1244" s="72" t="s">
        <v>329</v>
      </c>
      <c r="F1244" s="72" t="s">
        <v>3559</v>
      </c>
      <c r="G1244" s="72" t="s">
        <v>123</v>
      </c>
      <c r="H1244" s="72" t="s">
        <v>22</v>
      </c>
      <c r="I1244" s="73">
        <v>1</v>
      </c>
      <c r="J1244" s="73">
        <v>18500</v>
      </c>
      <c r="K1244" s="73">
        <v>3600</v>
      </c>
      <c r="L1244" s="93"/>
    </row>
    <row r="1245" ht="24" spans="1:12">
      <c r="A1245" s="58" t="s">
        <v>3560</v>
      </c>
      <c r="B1245" s="58" t="s">
        <v>3202</v>
      </c>
      <c r="C1245" s="72" t="s">
        <v>3556</v>
      </c>
      <c r="D1245" s="72" t="s">
        <v>24</v>
      </c>
      <c r="E1245" s="72" t="s">
        <v>313</v>
      </c>
      <c r="F1245" s="72" t="s">
        <v>3561</v>
      </c>
      <c r="G1245" s="72" t="s">
        <v>70</v>
      </c>
      <c r="H1245" s="72" t="s">
        <v>22</v>
      </c>
      <c r="I1245" s="73">
        <v>1</v>
      </c>
      <c r="J1245" s="73">
        <v>8800</v>
      </c>
      <c r="K1245" s="73">
        <v>1800</v>
      </c>
      <c r="L1245" s="92"/>
    </row>
    <row r="1246" ht="36" spans="1:12">
      <c r="A1246" s="58" t="s">
        <v>3562</v>
      </c>
      <c r="B1246" s="58" t="s">
        <v>3202</v>
      </c>
      <c r="C1246" s="72" t="s">
        <v>3563</v>
      </c>
      <c r="D1246" s="72" t="s">
        <v>18</v>
      </c>
      <c r="E1246" s="72" t="s">
        <v>1075</v>
      </c>
      <c r="F1246" s="72" t="s">
        <v>3564</v>
      </c>
      <c r="G1246" s="72" t="s">
        <v>1008</v>
      </c>
      <c r="H1246" s="72" t="s">
        <v>969</v>
      </c>
      <c r="I1246" s="73">
        <v>1</v>
      </c>
      <c r="J1246" s="73">
        <v>72900</v>
      </c>
      <c r="K1246" s="73">
        <v>12000</v>
      </c>
      <c r="L1246" s="91">
        <v>12930</v>
      </c>
    </row>
    <row r="1247" ht="24" spans="1:12">
      <c r="A1247" s="58" t="s">
        <v>3565</v>
      </c>
      <c r="B1247" s="58" t="s">
        <v>3202</v>
      </c>
      <c r="C1247" s="72" t="s">
        <v>3563</v>
      </c>
      <c r="D1247" s="72" t="s">
        <v>24</v>
      </c>
      <c r="E1247" s="72" t="s">
        <v>1081</v>
      </c>
      <c r="F1247" s="72" t="s">
        <v>3566</v>
      </c>
      <c r="G1247" s="72" t="s">
        <v>1088</v>
      </c>
      <c r="H1247" s="72" t="s">
        <v>216</v>
      </c>
      <c r="I1247" s="73">
        <v>1</v>
      </c>
      <c r="J1247" s="73">
        <v>7000</v>
      </c>
      <c r="K1247" s="73">
        <v>930</v>
      </c>
      <c r="L1247" s="92"/>
    </row>
    <row r="1248" ht="36" spans="1:12">
      <c r="A1248" s="58" t="s">
        <v>3567</v>
      </c>
      <c r="B1248" s="58" t="s">
        <v>3202</v>
      </c>
      <c r="C1248" s="72" t="s">
        <v>3568</v>
      </c>
      <c r="D1248" s="72" t="s">
        <v>18</v>
      </c>
      <c r="E1248" s="72" t="s">
        <v>213</v>
      </c>
      <c r="F1248" s="72" t="s">
        <v>3569</v>
      </c>
      <c r="G1248" s="72" t="s">
        <v>215</v>
      </c>
      <c r="H1248" s="72" t="s">
        <v>423</v>
      </c>
      <c r="I1248" s="73">
        <v>1</v>
      </c>
      <c r="J1248" s="73">
        <v>58800</v>
      </c>
      <c r="K1248" s="73">
        <v>13900</v>
      </c>
      <c r="L1248" s="73">
        <v>13900</v>
      </c>
    </row>
    <row r="1249" ht="24" spans="1:12">
      <c r="A1249" s="58" t="s">
        <v>3570</v>
      </c>
      <c r="B1249" s="58" t="s">
        <v>3202</v>
      </c>
      <c r="C1249" s="72" t="s">
        <v>3571</v>
      </c>
      <c r="D1249" s="72" t="s">
        <v>18</v>
      </c>
      <c r="E1249" s="72" t="s">
        <v>1587</v>
      </c>
      <c r="F1249" s="72" t="s">
        <v>3572</v>
      </c>
      <c r="G1249" s="72" t="s">
        <v>21</v>
      </c>
      <c r="H1249" s="72" t="s">
        <v>22</v>
      </c>
      <c r="I1249" s="73">
        <v>1</v>
      </c>
      <c r="J1249" s="73">
        <v>58000</v>
      </c>
      <c r="K1249" s="73">
        <v>15300</v>
      </c>
      <c r="L1249" s="91">
        <v>50800</v>
      </c>
    </row>
    <row r="1250" ht="24" spans="1:12">
      <c r="A1250" s="58" t="s">
        <v>3573</v>
      </c>
      <c r="B1250" s="58" t="s">
        <v>3202</v>
      </c>
      <c r="C1250" s="72" t="s">
        <v>3571</v>
      </c>
      <c r="D1250" s="72" t="s">
        <v>92</v>
      </c>
      <c r="E1250" s="72" t="s">
        <v>666</v>
      </c>
      <c r="F1250" s="72" t="s">
        <v>3574</v>
      </c>
      <c r="G1250" s="72" t="s">
        <v>962</v>
      </c>
      <c r="H1250" s="72" t="s">
        <v>33</v>
      </c>
      <c r="I1250" s="73">
        <v>1</v>
      </c>
      <c r="J1250" s="73">
        <v>17000</v>
      </c>
      <c r="K1250" s="73">
        <v>3600</v>
      </c>
      <c r="L1250" s="93"/>
    </row>
    <row r="1251" ht="48" spans="1:12">
      <c r="A1251" s="58" t="s">
        <v>3575</v>
      </c>
      <c r="B1251" s="58" t="s">
        <v>3202</v>
      </c>
      <c r="C1251" s="72" t="s">
        <v>3571</v>
      </c>
      <c r="D1251" s="72" t="s">
        <v>18</v>
      </c>
      <c r="E1251" s="72" t="s">
        <v>3576</v>
      </c>
      <c r="F1251" s="72" t="s">
        <v>3577</v>
      </c>
      <c r="G1251" s="72" t="s">
        <v>360</v>
      </c>
      <c r="H1251" s="72" t="s">
        <v>33</v>
      </c>
      <c r="I1251" s="73">
        <v>1</v>
      </c>
      <c r="J1251" s="73">
        <v>130000</v>
      </c>
      <c r="K1251" s="73">
        <v>31900</v>
      </c>
      <c r="L1251" s="92"/>
    </row>
    <row r="1252" ht="24" spans="1:12">
      <c r="A1252" s="58" t="s">
        <v>3578</v>
      </c>
      <c r="B1252" s="58" t="s">
        <v>3202</v>
      </c>
      <c r="C1252" s="72" t="s">
        <v>3579</v>
      </c>
      <c r="D1252" s="72" t="s">
        <v>24</v>
      </c>
      <c r="E1252" s="72" t="s">
        <v>281</v>
      </c>
      <c r="F1252" s="72" t="s">
        <v>3580</v>
      </c>
      <c r="G1252" s="72" t="s">
        <v>2117</v>
      </c>
      <c r="H1252" s="72" t="s">
        <v>84</v>
      </c>
      <c r="I1252" s="73">
        <v>1</v>
      </c>
      <c r="J1252" s="73">
        <v>4000</v>
      </c>
      <c r="K1252" s="73">
        <v>930</v>
      </c>
      <c r="L1252" s="91">
        <v>12930</v>
      </c>
    </row>
    <row r="1253" ht="24" spans="1:12">
      <c r="A1253" s="58" t="s">
        <v>3581</v>
      </c>
      <c r="B1253" s="58" t="s">
        <v>3202</v>
      </c>
      <c r="C1253" s="72" t="s">
        <v>3579</v>
      </c>
      <c r="D1253" s="72" t="s">
        <v>18</v>
      </c>
      <c r="E1253" s="72" t="s">
        <v>109</v>
      </c>
      <c r="F1253" s="72" t="s">
        <v>3582</v>
      </c>
      <c r="G1253" s="72" t="s">
        <v>50</v>
      </c>
      <c r="H1253" s="72" t="s">
        <v>51</v>
      </c>
      <c r="I1253" s="73">
        <v>1</v>
      </c>
      <c r="J1253" s="73">
        <v>53000</v>
      </c>
      <c r="K1253" s="73">
        <v>12000</v>
      </c>
      <c r="L1253" s="92"/>
    </row>
    <row r="1254" ht="24" spans="1:12">
      <c r="A1254" s="58" t="s">
        <v>3583</v>
      </c>
      <c r="B1254" s="58" t="s">
        <v>3202</v>
      </c>
      <c r="C1254" s="72" t="s">
        <v>3584</v>
      </c>
      <c r="D1254" s="72" t="s">
        <v>18</v>
      </c>
      <c r="E1254" s="72" t="s">
        <v>430</v>
      </c>
      <c r="F1254" s="72" t="s">
        <v>3585</v>
      </c>
      <c r="G1254" s="72" t="s">
        <v>432</v>
      </c>
      <c r="H1254" s="72" t="s">
        <v>969</v>
      </c>
      <c r="I1254" s="73">
        <v>1</v>
      </c>
      <c r="J1254" s="73">
        <v>37500</v>
      </c>
      <c r="K1254" s="73">
        <v>10900</v>
      </c>
      <c r="L1254" s="91">
        <v>13830</v>
      </c>
    </row>
    <row r="1255" ht="24" spans="1:12">
      <c r="A1255" s="58" t="s">
        <v>3586</v>
      </c>
      <c r="B1255" s="58" t="s">
        <v>3202</v>
      </c>
      <c r="C1255" s="72" t="s">
        <v>3584</v>
      </c>
      <c r="D1255" s="72" t="s">
        <v>24</v>
      </c>
      <c r="E1255" s="72" t="s">
        <v>281</v>
      </c>
      <c r="F1255" s="72" t="s">
        <v>3587</v>
      </c>
      <c r="G1255" s="72" t="s">
        <v>27</v>
      </c>
      <c r="H1255" s="72" t="s">
        <v>216</v>
      </c>
      <c r="I1255" s="73">
        <v>1</v>
      </c>
      <c r="J1255" s="73">
        <v>5000</v>
      </c>
      <c r="K1255" s="73">
        <v>930</v>
      </c>
      <c r="L1255" s="93"/>
    </row>
    <row r="1256" ht="24" spans="1:12">
      <c r="A1256" s="58" t="s">
        <v>3588</v>
      </c>
      <c r="B1256" s="58" t="s">
        <v>3202</v>
      </c>
      <c r="C1256" s="72" t="s">
        <v>3584</v>
      </c>
      <c r="D1256" s="72" t="s">
        <v>55</v>
      </c>
      <c r="E1256" s="72" t="s">
        <v>161</v>
      </c>
      <c r="F1256" s="72" t="s">
        <v>3589</v>
      </c>
      <c r="G1256" s="72" t="s">
        <v>77</v>
      </c>
      <c r="H1256" s="72" t="s">
        <v>216</v>
      </c>
      <c r="I1256" s="73">
        <v>1</v>
      </c>
      <c r="J1256" s="73">
        <v>6500</v>
      </c>
      <c r="K1256" s="73">
        <v>2000</v>
      </c>
      <c r="L1256" s="92"/>
    </row>
    <row r="1257" ht="24" spans="1:12">
      <c r="A1257" s="58" t="s">
        <v>3590</v>
      </c>
      <c r="B1257" s="58" t="s">
        <v>3202</v>
      </c>
      <c r="C1257" s="72" t="s">
        <v>3591</v>
      </c>
      <c r="D1257" s="72" t="s">
        <v>74</v>
      </c>
      <c r="E1257" s="72" t="s">
        <v>75</v>
      </c>
      <c r="F1257" s="72" t="s">
        <v>3592</v>
      </c>
      <c r="G1257" s="72" t="s">
        <v>77</v>
      </c>
      <c r="H1257" s="72" t="s">
        <v>33</v>
      </c>
      <c r="I1257" s="73">
        <v>1</v>
      </c>
      <c r="J1257" s="73">
        <v>7600</v>
      </c>
      <c r="K1257" s="73">
        <v>2400</v>
      </c>
      <c r="L1257" s="73">
        <v>2400</v>
      </c>
    </row>
    <row r="1258" ht="24" spans="1:12">
      <c r="A1258" s="58" t="s">
        <v>3593</v>
      </c>
      <c r="B1258" s="58" t="s">
        <v>3202</v>
      </c>
      <c r="C1258" s="72" t="s">
        <v>3594</v>
      </c>
      <c r="D1258" s="72" t="s">
        <v>92</v>
      </c>
      <c r="E1258" s="72" t="s">
        <v>1078</v>
      </c>
      <c r="F1258" s="72" t="s">
        <v>3595</v>
      </c>
      <c r="G1258" s="72" t="s">
        <v>710</v>
      </c>
      <c r="H1258" s="72" t="s">
        <v>423</v>
      </c>
      <c r="I1258" s="73">
        <v>1</v>
      </c>
      <c r="J1258" s="73">
        <v>7000</v>
      </c>
      <c r="K1258" s="73">
        <v>1500</v>
      </c>
      <c r="L1258" s="91">
        <v>14430</v>
      </c>
    </row>
    <row r="1259" ht="24" spans="1:12">
      <c r="A1259" s="58" t="s">
        <v>3596</v>
      </c>
      <c r="B1259" s="58" t="s">
        <v>3202</v>
      </c>
      <c r="C1259" s="72" t="s">
        <v>3594</v>
      </c>
      <c r="D1259" s="72" t="s">
        <v>24</v>
      </c>
      <c r="E1259" s="72" t="s">
        <v>1081</v>
      </c>
      <c r="F1259" s="72" t="s">
        <v>3597</v>
      </c>
      <c r="G1259" s="72" t="s">
        <v>27</v>
      </c>
      <c r="H1259" s="72" t="s">
        <v>423</v>
      </c>
      <c r="I1259" s="73">
        <v>1</v>
      </c>
      <c r="J1259" s="73">
        <v>7500</v>
      </c>
      <c r="K1259" s="73">
        <v>930</v>
      </c>
      <c r="L1259" s="93"/>
    </row>
    <row r="1260" ht="36" spans="1:12">
      <c r="A1260" s="58" t="s">
        <v>3598</v>
      </c>
      <c r="B1260" s="58" t="s">
        <v>3202</v>
      </c>
      <c r="C1260" s="72" t="s">
        <v>3594</v>
      </c>
      <c r="D1260" s="72" t="s">
        <v>18</v>
      </c>
      <c r="E1260" s="72" t="s">
        <v>1075</v>
      </c>
      <c r="F1260" s="72" t="s">
        <v>3599</v>
      </c>
      <c r="G1260" s="72" t="s">
        <v>1008</v>
      </c>
      <c r="H1260" s="72" t="s">
        <v>433</v>
      </c>
      <c r="I1260" s="73">
        <v>1</v>
      </c>
      <c r="J1260" s="73">
        <v>67000</v>
      </c>
      <c r="K1260" s="73">
        <v>12000</v>
      </c>
      <c r="L1260" s="92"/>
    </row>
    <row r="1261" ht="24" spans="1:12">
      <c r="A1261" s="58" t="s">
        <v>3600</v>
      </c>
      <c r="B1261" s="58" t="s">
        <v>3202</v>
      </c>
      <c r="C1261" s="72" t="s">
        <v>3601</v>
      </c>
      <c r="D1261" s="72" t="s">
        <v>18</v>
      </c>
      <c r="E1261" s="72" t="s">
        <v>277</v>
      </c>
      <c r="F1261" s="72" t="s">
        <v>3602</v>
      </c>
      <c r="G1261" s="72" t="s">
        <v>88</v>
      </c>
      <c r="H1261" s="72" t="s">
        <v>84</v>
      </c>
      <c r="I1261" s="73">
        <v>1</v>
      </c>
      <c r="J1261" s="73">
        <v>55000</v>
      </c>
      <c r="K1261" s="73">
        <v>10900</v>
      </c>
      <c r="L1261" s="91">
        <v>13830</v>
      </c>
    </row>
    <row r="1262" ht="24" spans="1:12">
      <c r="A1262" s="58" t="s">
        <v>3603</v>
      </c>
      <c r="B1262" s="58" t="s">
        <v>3202</v>
      </c>
      <c r="C1262" s="72" t="s">
        <v>3601</v>
      </c>
      <c r="D1262" s="72" t="s">
        <v>24</v>
      </c>
      <c r="E1262" s="72" t="s">
        <v>281</v>
      </c>
      <c r="F1262" s="72" t="s">
        <v>3604</v>
      </c>
      <c r="G1262" s="72" t="s">
        <v>2117</v>
      </c>
      <c r="H1262" s="72" t="s">
        <v>84</v>
      </c>
      <c r="I1262" s="73">
        <v>1</v>
      </c>
      <c r="J1262" s="73">
        <v>4500</v>
      </c>
      <c r="K1262" s="73">
        <v>930</v>
      </c>
      <c r="L1262" s="93"/>
    </row>
    <row r="1263" ht="24" spans="1:12">
      <c r="A1263" s="58" t="s">
        <v>3605</v>
      </c>
      <c r="B1263" s="58" t="s">
        <v>3202</v>
      </c>
      <c r="C1263" s="72" t="s">
        <v>3601</v>
      </c>
      <c r="D1263" s="72" t="s">
        <v>55</v>
      </c>
      <c r="E1263" s="72" t="s">
        <v>161</v>
      </c>
      <c r="F1263" s="72" t="s">
        <v>3606</v>
      </c>
      <c r="G1263" s="72" t="s">
        <v>77</v>
      </c>
      <c r="H1263" s="72" t="s">
        <v>84</v>
      </c>
      <c r="I1263" s="73">
        <v>1</v>
      </c>
      <c r="J1263" s="73">
        <v>6500</v>
      </c>
      <c r="K1263" s="73">
        <v>2000</v>
      </c>
      <c r="L1263" s="92"/>
    </row>
    <row r="1264" ht="36" spans="1:12">
      <c r="A1264" s="58" t="s">
        <v>3607</v>
      </c>
      <c r="B1264" s="58" t="s">
        <v>3202</v>
      </c>
      <c r="C1264" s="72" t="s">
        <v>3608</v>
      </c>
      <c r="D1264" s="72" t="s">
        <v>18</v>
      </c>
      <c r="E1264" s="72" t="s">
        <v>1054</v>
      </c>
      <c r="F1264" s="72" t="s">
        <v>3609</v>
      </c>
      <c r="G1264" s="72" t="s">
        <v>518</v>
      </c>
      <c r="H1264" s="72" t="s">
        <v>287</v>
      </c>
      <c r="I1264" s="73">
        <v>1</v>
      </c>
      <c r="J1264" s="73">
        <v>43000</v>
      </c>
      <c r="K1264" s="73">
        <v>10900</v>
      </c>
      <c r="L1264" s="91">
        <v>12900</v>
      </c>
    </row>
    <row r="1265" ht="24" spans="1:12">
      <c r="A1265" s="58" t="s">
        <v>3610</v>
      </c>
      <c r="B1265" s="58" t="s">
        <v>3202</v>
      </c>
      <c r="C1265" s="72" t="s">
        <v>3608</v>
      </c>
      <c r="D1265" s="72" t="s">
        <v>55</v>
      </c>
      <c r="E1265" s="72" t="s">
        <v>56</v>
      </c>
      <c r="F1265" s="72" t="s">
        <v>3611</v>
      </c>
      <c r="G1265" s="72" t="s">
        <v>58</v>
      </c>
      <c r="H1265" s="72" t="s">
        <v>287</v>
      </c>
      <c r="I1265" s="73">
        <v>1</v>
      </c>
      <c r="J1265" s="73">
        <v>7000</v>
      </c>
      <c r="K1265" s="73">
        <v>2000</v>
      </c>
      <c r="L1265" s="92"/>
    </row>
    <row r="1266" ht="24" spans="1:12">
      <c r="A1266" s="58" t="s">
        <v>3612</v>
      </c>
      <c r="B1266" s="58" t="s">
        <v>3202</v>
      </c>
      <c r="C1266" s="72" t="s">
        <v>3613</v>
      </c>
      <c r="D1266" s="72" t="s">
        <v>55</v>
      </c>
      <c r="E1266" s="72" t="s">
        <v>56</v>
      </c>
      <c r="F1266" s="72" t="s">
        <v>3614</v>
      </c>
      <c r="G1266" s="72" t="s">
        <v>58</v>
      </c>
      <c r="H1266" s="72" t="s">
        <v>28</v>
      </c>
      <c r="I1266" s="73">
        <v>1</v>
      </c>
      <c r="J1266" s="73">
        <v>7000</v>
      </c>
      <c r="K1266" s="73">
        <v>2000</v>
      </c>
      <c r="L1266" s="91">
        <v>12900</v>
      </c>
    </row>
    <row r="1267" ht="24" spans="1:12">
      <c r="A1267" s="58" t="s">
        <v>3615</v>
      </c>
      <c r="B1267" s="58" t="s">
        <v>3202</v>
      </c>
      <c r="C1267" s="72" t="s">
        <v>3613</v>
      </c>
      <c r="D1267" s="72" t="s">
        <v>18</v>
      </c>
      <c r="E1267" s="72" t="s">
        <v>430</v>
      </c>
      <c r="F1267" s="72" t="s">
        <v>3616</v>
      </c>
      <c r="G1267" s="72" t="s">
        <v>432</v>
      </c>
      <c r="H1267" s="72" t="s">
        <v>969</v>
      </c>
      <c r="I1267" s="73">
        <v>1</v>
      </c>
      <c r="J1267" s="73">
        <v>32000</v>
      </c>
      <c r="K1267" s="73">
        <v>10900</v>
      </c>
      <c r="L1267" s="92"/>
    </row>
    <row r="1268" ht="24" spans="1:12">
      <c r="A1268" s="58" t="s">
        <v>3617</v>
      </c>
      <c r="B1268" s="58" t="s">
        <v>3202</v>
      </c>
      <c r="C1268" s="72" t="s">
        <v>3618</v>
      </c>
      <c r="D1268" s="72" t="s">
        <v>92</v>
      </c>
      <c r="E1268" s="72" t="s">
        <v>329</v>
      </c>
      <c r="F1268" s="72" t="s">
        <v>3619</v>
      </c>
      <c r="G1268" s="72" t="s">
        <v>123</v>
      </c>
      <c r="H1268" s="72" t="s">
        <v>22</v>
      </c>
      <c r="I1268" s="73">
        <v>1</v>
      </c>
      <c r="J1268" s="73">
        <v>18500</v>
      </c>
      <c r="K1268" s="73">
        <v>3600</v>
      </c>
      <c r="L1268" s="91">
        <v>44200</v>
      </c>
    </row>
    <row r="1269" ht="36" spans="1:12">
      <c r="A1269" s="58" t="s">
        <v>3620</v>
      </c>
      <c r="B1269" s="58" t="s">
        <v>3202</v>
      </c>
      <c r="C1269" s="72" t="s">
        <v>3618</v>
      </c>
      <c r="D1269" s="72" t="s">
        <v>18</v>
      </c>
      <c r="E1269" s="72" t="s">
        <v>628</v>
      </c>
      <c r="F1269" s="72" t="s">
        <v>3621</v>
      </c>
      <c r="G1269" s="72" t="s">
        <v>21</v>
      </c>
      <c r="H1269" s="72" t="s">
        <v>22</v>
      </c>
      <c r="I1269" s="73">
        <v>1</v>
      </c>
      <c r="J1269" s="73">
        <v>143700</v>
      </c>
      <c r="K1269" s="73">
        <v>38800</v>
      </c>
      <c r="L1269" s="93"/>
    </row>
    <row r="1270" ht="24" spans="1:12">
      <c r="A1270" s="58" t="s">
        <v>3622</v>
      </c>
      <c r="B1270" s="58" t="s">
        <v>3202</v>
      </c>
      <c r="C1270" s="72" t="s">
        <v>3618</v>
      </c>
      <c r="D1270" s="72" t="s">
        <v>24</v>
      </c>
      <c r="E1270" s="72" t="s">
        <v>313</v>
      </c>
      <c r="F1270" s="72" t="s">
        <v>3623</v>
      </c>
      <c r="G1270" s="72" t="s">
        <v>70</v>
      </c>
      <c r="H1270" s="72" t="s">
        <v>22</v>
      </c>
      <c r="I1270" s="73">
        <v>1</v>
      </c>
      <c r="J1270" s="73">
        <v>8800</v>
      </c>
      <c r="K1270" s="73">
        <v>1800</v>
      </c>
      <c r="L1270" s="92"/>
    </row>
    <row r="1271" ht="24" spans="1:12">
      <c r="A1271" s="58" t="s">
        <v>3624</v>
      </c>
      <c r="B1271" s="58" t="s">
        <v>3202</v>
      </c>
      <c r="C1271" s="72" t="s">
        <v>3625</v>
      </c>
      <c r="D1271" s="72" t="s">
        <v>18</v>
      </c>
      <c r="E1271" s="72" t="s">
        <v>380</v>
      </c>
      <c r="F1271" s="72" t="s">
        <v>3626</v>
      </c>
      <c r="G1271" s="72" t="s">
        <v>394</v>
      </c>
      <c r="H1271" s="72" t="s">
        <v>395</v>
      </c>
      <c r="I1271" s="73">
        <v>1</v>
      </c>
      <c r="J1271" s="73">
        <v>38000</v>
      </c>
      <c r="K1271" s="73">
        <v>10900</v>
      </c>
      <c r="L1271" s="91">
        <v>11830</v>
      </c>
    </row>
    <row r="1272" ht="24" spans="1:12">
      <c r="A1272" s="58" t="s">
        <v>3627</v>
      </c>
      <c r="B1272" s="58" t="s">
        <v>3202</v>
      </c>
      <c r="C1272" s="72" t="s">
        <v>3625</v>
      </c>
      <c r="D1272" s="72" t="s">
        <v>24</v>
      </c>
      <c r="E1272" s="72" t="s">
        <v>403</v>
      </c>
      <c r="F1272" s="72" t="s">
        <v>3628</v>
      </c>
      <c r="G1272" s="72" t="s">
        <v>36</v>
      </c>
      <c r="H1272" s="72" t="s">
        <v>395</v>
      </c>
      <c r="I1272" s="73">
        <v>1</v>
      </c>
      <c r="J1272" s="73">
        <v>4000</v>
      </c>
      <c r="K1272" s="73">
        <v>930</v>
      </c>
      <c r="L1272" s="92"/>
    </row>
    <row r="1273" ht="24" spans="1:12">
      <c r="A1273" s="58" t="s">
        <v>3629</v>
      </c>
      <c r="B1273" s="58" t="s">
        <v>3202</v>
      </c>
      <c r="C1273" s="72" t="s">
        <v>3630</v>
      </c>
      <c r="D1273" s="72" t="s">
        <v>47</v>
      </c>
      <c r="E1273" s="72" t="s">
        <v>117</v>
      </c>
      <c r="F1273" s="72" t="s">
        <v>3631</v>
      </c>
      <c r="G1273" s="72" t="s">
        <v>119</v>
      </c>
      <c r="H1273" s="72" t="s">
        <v>216</v>
      </c>
      <c r="I1273" s="73">
        <v>1</v>
      </c>
      <c r="J1273" s="73">
        <v>170000</v>
      </c>
      <c r="K1273" s="73">
        <v>55800</v>
      </c>
      <c r="L1273" s="73">
        <v>55800</v>
      </c>
    </row>
    <row r="1274" ht="24" spans="1:12">
      <c r="A1274" s="58" t="s">
        <v>3632</v>
      </c>
      <c r="B1274" s="58" t="s">
        <v>3202</v>
      </c>
      <c r="C1274" s="72" t="s">
        <v>3633</v>
      </c>
      <c r="D1274" s="72" t="s">
        <v>24</v>
      </c>
      <c r="E1274" s="72" t="s">
        <v>281</v>
      </c>
      <c r="F1274" s="72" t="s">
        <v>3634</v>
      </c>
      <c r="G1274" s="72" t="s">
        <v>2117</v>
      </c>
      <c r="H1274" s="72" t="s">
        <v>84</v>
      </c>
      <c r="I1274" s="73">
        <v>1</v>
      </c>
      <c r="J1274" s="73">
        <v>4000</v>
      </c>
      <c r="K1274" s="73">
        <v>930</v>
      </c>
      <c r="L1274" s="91">
        <v>14930</v>
      </c>
    </row>
    <row r="1275" ht="24" spans="1:12">
      <c r="A1275" s="58" t="s">
        <v>3635</v>
      </c>
      <c r="B1275" s="58" t="s">
        <v>3202</v>
      </c>
      <c r="C1275" s="72" t="s">
        <v>3633</v>
      </c>
      <c r="D1275" s="72" t="s">
        <v>55</v>
      </c>
      <c r="E1275" s="72" t="s">
        <v>161</v>
      </c>
      <c r="F1275" s="72" t="s">
        <v>3636</v>
      </c>
      <c r="G1275" s="72" t="s">
        <v>77</v>
      </c>
      <c r="H1275" s="72" t="s">
        <v>84</v>
      </c>
      <c r="I1275" s="73">
        <v>1</v>
      </c>
      <c r="J1275" s="73">
        <v>6400</v>
      </c>
      <c r="K1275" s="73">
        <v>2000</v>
      </c>
      <c r="L1275" s="93"/>
    </row>
    <row r="1276" ht="24" spans="1:12">
      <c r="A1276" s="58" t="s">
        <v>3637</v>
      </c>
      <c r="B1276" s="58" t="s">
        <v>3202</v>
      </c>
      <c r="C1276" s="72" t="s">
        <v>3633</v>
      </c>
      <c r="D1276" s="72" t="s">
        <v>18</v>
      </c>
      <c r="E1276" s="72" t="s">
        <v>109</v>
      </c>
      <c r="F1276" s="72" t="s">
        <v>3638</v>
      </c>
      <c r="G1276" s="72" t="s">
        <v>50</v>
      </c>
      <c r="H1276" s="72" t="s">
        <v>51</v>
      </c>
      <c r="I1276" s="73">
        <v>1</v>
      </c>
      <c r="J1276" s="73">
        <v>53500</v>
      </c>
      <c r="K1276" s="73">
        <v>12000</v>
      </c>
      <c r="L1276" s="92"/>
    </row>
    <row r="1277" ht="36" spans="1:12">
      <c r="A1277" s="58" t="s">
        <v>3639</v>
      </c>
      <c r="B1277" s="58" t="s">
        <v>3202</v>
      </c>
      <c r="C1277" s="72" t="s">
        <v>3640</v>
      </c>
      <c r="D1277" s="72" t="s">
        <v>18</v>
      </c>
      <c r="E1277" s="72" t="s">
        <v>407</v>
      </c>
      <c r="F1277" s="72" t="s">
        <v>3641</v>
      </c>
      <c r="G1277" s="72" t="s">
        <v>127</v>
      </c>
      <c r="H1277" s="72" t="s">
        <v>28</v>
      </c>
      <c r="I1277" s="73">
        <v>1</v>
      </c>
      <c r="J1277" s="73">
        <v>59000</v>
      </c>
      <c r="K1277" s="73">
        <v>10900</v>
      </c>
      <c r="L1277" s="91">
        <v>11830</v>
      </c>
    </row>
    <row r="1278" ht="24" spans="1:12">
      <c r="A1278" s="58" t="s">
        <v>3642</v>
      </c>
      <c r="B1278" s="58" t="s">
        <v>3202</v>
      </c>
      <c r="C1278" s="72" t="s">
        <v>3640</v>
      </c>
      <c r="D1278" s="72" t="s">
        <v>24</v>
      </c>
      <c r="E1278" s="72" t="s">
        <v>72</v>
      </c>
      <c r="F1278" s="72" t="s">
        <v>3643</v>
      </c>
      <c r="G1278" s="72" t="s">
        <v>70</v>
      </c>
      <c r="H1278" s="72" t="s">
        <v>345</v>
      </c>
      <c r="I1278" s="73">
        <v>1</v>
      </c>
      <c r="J1278" s="73">
        <v>4000</v>
      </c>
      <c r="K1278" s="73">
        <v>930</v>
      </c>
      <c r="L1278" s="92"/>
    </row>
    <row r="1279" ht="24" spans="1:12">
      <c r="A1279" s="58" t="s">
        <v>3644</v>
      </c>
      <c r="B1279" s="58" t="s">
        <v>3202</v>
      </c>
      <c r="C1279" s="72" t="s">
        <v>1551</v>
      </c>
      <c r="D1279" s="72" t="s">
        <v>18</v>
      </c>
      <c r="E1279" s="72" t="s">
        <v>109</v>
      </c>
      <c r="F1279" s="72" t="s">
        <v>3645</v>
      </c>
      <c r="G1279" s="72" t="s">
        <v>50</v>
      </c>
      <c r="H1279" s="72" t="s">
        <v>51</v>
      </c>
      <c r="I1279" s="73">
        <v>1</v>
      </c>
      <c r="J1279" s="73">
        <v>56000</v>
      </c>
      <c r="K1279" s="73">
        <v>12000</v>
      </c>
      <c r="L1279" s="91">
        <v>12930</v>
      </c>
    </row>
    <row r="1280" ht="24" spans="1:12">
      <c r="A1280" s="58" t="s">
        <v>3646</v>
      </c>
      <c r="B1280" s="58" t="s">
        <v>3202</v>
      </c>
      <c r="C1280" s="72" t="s">
        <v>1551</v>
      </c>
      <c r="D1280" s="72" t="s">
        <v>24</v>
      </c>
      <c r="E1280" s="72" t="s">
        <v>281</v>
      </c>
      <c r="F1280" s="72" t="s">
        <v>3647</v>
      </c>
      <c r="G1280" s="72" t="s">
        <v>2117</v>
      </c>
      <c r="H1280" s="72" t="s">
        <v>84</v>
      </c>
      <c r="I1280" s="73">
        <v>1</v>
      </c>
      <c r="J1280" s="73">
        <v>4500</v>
      </c>
      <c r="K1280" s="73">
        <v>930</v>
      </c>
      <c r="L1280" s="92"/>
    </row>
    <row r="1281" ht="24" spans="1:12">
      <c r="A1281" s="58" t="s">
        <v>3648</v>
      </c>
      <c r="B1281" s="58" t="s">
        <v>3202</v>
      </c>
      <c r="C1281" s="72" t="s">
        <v>3649</v>
      </c>
      <c r="D1281" s="72" t="s">
        <v>55</v>
      </c>
      <c r="E1281" s="72" t="s">
        <v>161</v>
      </c>
      <c r="F1281" s="72" t="s">
        <v>3650</v>
      </c>
      <c r="G1281" s="72" t="s">
        <v>77</v>
      </c>
      <c r="H1281" s="72" t="s">
        <v>33</v>
      </c>
      <c r="I1281" s="73">
        <v>1</v>
      </c>
      <c r="J1281" s="73">
        <v>6600</v>
      </c>
      <c r="K1281" s="73">
        <v>2000</v>
      </c>
      <c r="L1281" s="73">
        <v>2000</v>
      </c>
    </row>
    <row r="1282" ht="24" spans="1:12">
      <c r="A1282" s="58" t="s">
        <v>3651</v>
      </c>
      <c r="B1282" s="58" t="s">
        <v>3202</v>
      </c>
      <c r="C1282" s="72" t="s">
        <v>3652</v>
      </c>
      <c r="D1282" s="72" t="s">
        <v>55</v>
      </c>
      <c r="E1282" s="72" t="s">
        <v>161</v>
      </c>
      <c r="F1282" s="72" t="s">
        <v>3653</v>
      </c>
      <c r="G1282" s="72" t="s">
        <v>77</v>
      </c>
      <c r="H1282" s="72" t="s">
        <v>33</v>
      </c>
      <c r="I1282" s="73">
        <v>1</v>
      </c>
      <c r="J1282" s="73">
        <v>6600</v>
      </c>
      <c r="K1282" s="73">
        <v>2000</v>
      </c>
      <c r="L1282" s="91">
        <v>2930</v>
      </c>
    </row>
    <row r="1283" ht="24" spans="1:12">
      <c r="A1283" s="58" t="s">
        <v>3654</v>
      </c>
      <c r="B1283" s="58" t="s">
        <v>3202</v>
      </c>
      <c r="C1283" s="72" t="s">
        <v>3652</v>
      </c>
      <c r="D1283" s="72" t="s">
        <v>24</v>
      </c>
      <c r="E1283" s="72" t="s">
        <v>1545</v>
      </c>
      <c r="F1283" s="72" t="s">
        <v>3655</v>
      </c>
      <c r="G1283" s="72" t="s">
        <v>3656</v>
      </c>
      <c r="H1283" s="72" t="s">
        <v>287</v>
      </c>
      <c r="I1283" s="73">
        <v>1</v>
      </c>
      <c r="J1283" s="73">
        <v>5000</v>
      </c>
      <c r="K1283" s="73">
        <v>930</v>
      </c>
      <c r="L1283" s="92"/>
    </row>
    <row r="1284" ht="36" spans="1:12">
      <c r="A1284" s="58" t="s">
        <v>3657</v>
      </c>
      <c r="B1284" s="58" t="s">
        <v>3202</v>
      </c>
      <c r="C1284" s="72" t="s">
        <v>3658</v>
      </c>
      <c r="D1284" s="72" t="s">
        <v>18</v>
      </c>
      <c r="E1284" s="72" t="s">
        <v>1518</v>
      </c>
      <c r="F1284" s="72" t="s">
        <v>3659</v>
      </c>
      <c r="G1284" s="72" t="s">
        <v>1008</v>
      </c>
      <c r="H1284" s="72" t="s">
        <v>433</v>
      </c>
      <c r="I1284" s="73">
        <v>1</v>
      </c>
      <c r="J1284" s="73">
        <v>70000</v>
      </c>
      <c r="K1284" s="73">
        <v>12000</v>
      </c>
      <c r="L1284" s="91">
        <v>14430</v>
      </c>
    </row>
    <row r="1285" ht="24" spans="1:12">
      <c r="A1285" s="58" t="s">
        <v>3660</v>
      </c>
      <c r="B1285" s="58" t="s">
        <v>3202</v>
      </c>
      <c r="C1285" s="72" t="s">
        <v>3658</v>
      </c>
      <c r="D1285" s="72" t="s">
        <v>24</v>
      </c>
      <c r="E1285" s="72" t="s">
        <v>1081</v>
      </c>
      <c r="F1285" s="72" t="s">
        <v>3661</v>
      </c>
      <c r="G1285" s="72" t="s">
        <v>27</v>
      </c>
      <c r="H1285" s="72" t="s">
        <v>423</v>
      </c>
      <c r="I1285" s="73">
        <v>1</v>
      </c>
      <c r="J1285" s="73">
        <v>7000</v>
      </c>
      <c r="K1285" s="73">
        <v>930</v>
      </c>
      <c r="L1285" s="93"/>
    </row>
    <row r="1286" ht="24" spans="1:12">
      <c r="A1286" s="58" t="s">
        <v>3662</v>
      </c>
      <c r="B1286" s="58" t="s">
        <v>3202</v>
      </c>
      <c r="C1286" s="72" t="s">
        <v>3658</v>
      </c>
      <c r="D1286" s="72" t="s">
        <v>92</v>
      </c>
      <c r="E1286" s="72" t="s">
        <v>1078</v>
      </c>
      <c r="F1286" s="72" t="s">
        <v>3663</v>
      </c>
      <c r="G1286" s="72" t="s">
        <v>710</v>
      </c>
      <c r="H1286" s="72" t="s">
        <v>423</v>
      </c>
      <c r="I1286" s="73">
        <v>1</v>
      </c>
      <c r="J1286" s="73">
        <v>6800</v>
      </c>
      <c r="K1286" s="73">
        <v>1500</v>
      </c>
      <c r="L1286" s="92"/>
    </row>
    <row r="1287" ht="24" spans="1:12">
      <c r="A1287" s="58" t="s">
        <v>3664</v>
      </c>
      <c r="B1287" s="58" t="s">
        <v>3202</v>
      </c>
      <c r="C1287" s="72" t="s">
        <v>3665</v>
      </c>
      <c r="D1287" s="72" t="s">
        <v>18</v>
      </c>
      <c r="E1287" s="72" t="s">
        <v>1014</v>
      </c>
      <c r="F1287" s="72" t="s">
        <v>3666</v>
      </c>
      <c r="G1287" s="72" t="s">
        <v>88</v>
      </c>
      <c r="H1287" s="72" t="s">
        <v>89</v>
      </c>
      <c r="I1287" s="73">
        <v>1</v>
      </c>
      <c r="J1287" s="73">
        <v>185000</v>
      </c>
      <c r="K1287" s="73">
        <v>38800</v>
      </c>
      <c r="L1287" s="91">
        <v>44200</v>
      </c>
    </row>
    <row r="1288" ht="24" spans="1:12">
      <c r="A1288" s="58" t="s">
        <v>3667</v>
      </c>
      <c r="B1288" s="58" t="s">
        <v>3202</v>
      </c>
      <c r="C1288" s="72" t="s">
        <v>3665</v>
      </c>
      <c r="D1288" s="72" t="s">
        <v>24</v>
      </c>
      <c r="E1288" s="72" t="s">
        <v>34</v>
      </c>
      <c r="F1288" s="72" t="s">
        <v>3668</v>
      </c>
      <c r="G1288" s="72" t="s">
        <v>36</v>
      </c>
      <c r="H1288" s="72" t="s">
        <v>96</v>
      </c>
      <c r="I1288" s="73">
        <v>1</v>
      </c>
      <c r="J1288" s="73">
        <v>9500</v>
      </c>
      <c r="K1288" s="73">
        <v>1800</v>
      </c>
      <c r="L1288" s="93"/>
    </row>
    <row r="1289" ht="24" spans="1:12">
      <c r="A1289" s="58" t="s">
        <v>3669</v>
      </c>
      <c r="B1289" s="58" t="s">
        <v>3202</v>
      </c>
      <c r="C1289" s="72" t="s">
        <v>3665</v>
      </c>
      <c r="D1289" s="72" t="s">
        <v>92</v>
      </c>
      <c r="E1289" s="72" t="s">
        <v>93</v>
      </c>
      <c r="F1289" s="72" t="s">
        <v>3670</v>
      </c>
      <c r="G1289" s="72" t="s">
        <v>95</v>
      </c>
      <c r="H1289" s="72" t="s">
        <v>96</v>
      </c>
      <c r="I1289" s="73">
        <v>1</v>
      </c>
      <c r="J1289" s="73">
        <v>16500</v>
      </c>
      <c r="K1289" s="73">
        <v>3600</v>
      </c>
      <c r="L1289" s="92"/>
    </row>
    <row r="1290" ht="36" spans="1:12">
      <c r="A1290" s="58" t="s">
        <v>3671</v>
      </c>
      <c r="B1290" s="58" t="s">
        <v>3202</v>
      </c>
      <c r="C1290" s="72" t="s">
        <v>3672</v>
      </c>
      <c r="D1290" s="72" t="s">
        <v>18</v>
      </c>
      <c r="E1290" s="72" t="s">
        <v>1117</v>
      </c>
      <c r="F1290" s="72" t="s">
        <v>3673</v>
      </c>
      <c r="G1290" s="72" t="s">
        <v>518</v>
      </c>
      <c r="H1290" s="72" t="s">
        <v>287</v>
      </c>
      <c r="I1290" s="73">
        <v>1</v>
      </c>
      <c r="J1290" s="73">
        <v>47000</v>
      </c>
      <c r="K1290" s="73">
        <v>10900</v>
      </c>
      <c r="L1290" s="91">
        <v>12900</v>
      </c>
    </row>
    <row r="1291" ht="24" spans="1:12">
      <c r="A1291" s="58" t="s">
        <v>3674</v>
      </c>
      <c r="B1291" s="58" t="s">
        <v>3202</v>
      </c>
      <c r="C1291" s="72" t="s">
        <v>3672</v>
      </c>
      <c r="D1291" s="72" t="s">
        <v>55</v>
      </c>
      <c r="E1291" s="72" t="s">
        <v>56</v>
      </c>
      <c r="F1291" s="72" t="s">
        <v>3675</v>
      </c>
      <c r="G1291" s="72" t="s">
        <v>58</v>
      </c>
      <c r="H1291" s="72" t="s">
        <v>287</v>
      </c>
      <c r="I1291" s="73">
        <v>1</v>
      </c>
      <c r="J1291" s="73">
        <v>7000</v>
      </c>
      <c r="K1291" s="73">
        <v>2000</v>
      </c>
      <c r="L1291" s="92"/>
    </row>
    <row r="1292" ht="24" spans="1:12">
      <c r="A1292" s="58" t="s">
        <v>3676</v>
      </c>
      <c r="B1292" s="58" t="s">
        <v>3202</v>
      </c>
      <c r="C1292" s="98" t="s">
        <v>3677</v>
      </c>
      <c r="D1292" s="98" t="s">
        <v>18</v>
      </c>
      <c r="E1292" s="98" t="s">
        <v>380</v>
      </c>
      <c r="F1292" s="98" t="s">
        <v>3678</v>
      </c>
      <c r="G1292" s="98" t="s">
        <v>394</v>
      </c>
      <c r="H1292" s="98" t="s">
        <v>395</v>
      </c>
      <c r="I1292" s="102">
        <v>1</v>
      </c>
      <c r="J1292" s="102">
        <v>43800</v>
      </c>
      <c r="K1292" s="102">
        <v>10300</v>
      </c>
      <c r="L1292" s="102">
        <v>10300</v>
      </c>
    </row>
    <row r="1293" ht="24" spans="1:12">
      <c r="A1293" s="58" t="s">
        <v>3679</v>
      </c>
      <c r="B1293" s="58" t="s">
        <v>3202</v>
      </c>
      <c r="C1293" s="72" t="s">
        <v>3680</v>
      </c>
      <c r="D1293" s="72" t="s">
        <v>55</v>
      </c>
      <c r="E1293" s="72" t="s">
        <v>161</v>
      </c>
      <c r="F1293" s="72" t="s">
        <v>3681</v>
      </c>
      <c r="G1293" s="72" t="s">
        <v>77</v>
      </c>
      <c r="H1293" s="72" t="s">
        <v>33</v>
      </c>
      <c r="I1293" s="73">
        <v>1</v>
      </c>
      <c r="J1293" s="73">
        <v>6600</v>
      </c>
      <c r="K1293" s="73">
        <v>2000</v>
      </c>
      <c r="L1293" s="73">
        <v>2000</v>
      </c>
    </row>
    <row r="1294" ht="36" customHeight="1" spans="1:12">
      <c r="A1294" s="58" t="s">
        <v>194</v>
      </c>
      <c r="B1294" s="58" t="s">
        <v>3202</v>
      </c>
      <c r="C1294" s="121">
        <v>96</v>
      </c>
      <c r="D1294" s="58"/>
      <c r="E1294" s="58"/>
      <c r="F1294" s="58"/>
      <c r="G1294" s="58"/>
      <c r="H1294" s="58"/>
      <c r="I1294" s="60">
        <f>SUM(I1111:I1293)</f>
        <v>183</v>
      </c>
      <c r="J1294" s="60">
        <f>SUM(J1111:J1293)</f>
        <v>6013076</v>
      </c>
      <c r="K1294" s="60">
        <f>SUM(K1111:K1293)</f>
        <v>1399360</v>
      </c>
      <c r="L1294" s="60">
        <f>SUM(L1111:L1293)</f>
        <v>1399360</v>
      </c>
    </row>
    <row r="1295" ht="24" spans="1:12">
      <c r="A1295" s="106" t="s">
        <v>3682</v>
      </c>
      <c r="B1295" s="106" t="s">
        <v>3683</v>
      </c>
      <c r="C1295" s="108" t="s">
        <v>3684</v>
      </c>
      <c r="D1295" s="108" t="s">
        <v>80</v>
      </c>
      <c r="E1295" s="108" t="s">
        <v>81</v>
      </c>
      <c r="F1295" s="108" t="s">
        <v>3685</v>
      </c>
      <c r="G1295" s="108" t="s">
        <v>83</v>
      </c>
      <c r="H1295" s="108" t="s">
        <v>84</v>
      </c>
      <c r="I1295" s="111">
        <v>1</v>
      </c>
      <c r="J1295" s="138">
        <v>7000</v>
      </c>
      <c r="K1295" s="138">
        <v>1800</v>
      </c>
      <c r="L1295" s="138">
        <v>1800</v>
      </c>
    </row>
    <row r="1296" ht="24" spans="1:12">
      <c r="A1296" s="106" t="s">
        <v>3686</v>
      </c>
      <c r="B1296" s="106" t="s">
        <v>3683</v>
      </c>
      <c r="C1296" s="108" t="s">
        <v>3687</v>
      </c>
      <c r="D1296" s="108" t="s">
        <v>92</v>
      </c>
      <c r="E1296" s="108" t="s">
        <v>809</v>
      </c>
      <c r="F1296" s="108" t="s">
        <v>3688</v>
      </c>
      <c r="G1296" s="108" t="s">
        <v>123</v>
      </c>
      <c r="H1296" s="108" t="s">
        <v>22</v>
      </c>
      <c r="I1296" s="111">
        <v>1</v>
      </c>
      <c r="J1296" s="138">
        <v>7200</v>
      </c>
      <c r="K1296" s="138">
        <v>1500</v>
      </c>
      <c r="L1296" s="138">
        <v>1500</v>
      </c>
    </row>
    <row r="1297" ht="24" spans="1:12">
      <c r="A1297" s="106" t="s">
        <v>3689</v>
      </c>
      <c r="B1297" s="106" t="s">
        <v>3683</v>
      </c>
      <c r="C1297" s="108" t="s">
        <v>3690</v>
      </c>
      <c r="D1297" s="108" t="s">
        <v>18</v>
      </c>
      <c r="E1297" s="108" t="s">
        <v>109</v>
      </c>
      <c r="F1297" s="108" t="s">
        <v>3691</v>
      </c>
      <c r="G1297" s="108" t="s">
        <v>50</v>
      </c>
      <c r="H1297" s="108" t="s">
        <v>51</v>
      </c>
      <c r="I1297" s="111">
        <v>1</v>
      </c>
      <c r="J1297" s="138">
        <v>52500</v>
      </c>
      <c r="K1297" s="138">
        <v>12000</v>
      </c>
      <c r="L1297" s="112">
        <f>K1297+K1298+K1299+K1300+K1301</f>
        <v>16930</v>
      </c>
    </row>
    <row r="1298" ht="24" spans="1:12">
      <c r="A1298" s="106" t="s">
        <v>3692</v>
      </c>
      <c r="B1298" s="106" t="s">
        <v>3683</v>
      </c>
      <c r="C1298" s="108" t="s">
        <v>3690</v>
      </c>
      <c r="D1298" s="108" t="s">
        <v>38</v>
      </c>
      <c r="E1298" s="108" t="s">
        <v>102</v>
      </c>
      <c r="F1298" s="108" t="s">
        <v>3693</v>
      </c>
      <c r="G1298" s="108" t="s">
        <v>41</v>
      </c>
      <c r="H1298" s="108" t="s">
        <v>33</v>
      </c>
      <c r="I1298" s="111">
        <v>1</v>
      </c>
      <c r="J1298" s="138">
        <v>8800</v>
      </c>
      <c r="K1298" s="138">
        <v>1600</v>
      </c>
      <c r="L1298" s="139"/>
    </row>
    <row r="1299" ht="24" spans="1:12">
      <c r="A1299" s="106" t="s">
        <v>3694</v>
      </c>
      <c r="B1299" s="106" t="s">
        <v>3683</v>
      </c>
      <c r="C1299" s="108" t="s">
        <v>3690</v>
      </c>
      <c r="D1299" s="108" t="s">
        <v>92</v>
      </c>
      <c r="E1299" s="108" t="s">
        <v>1418</v>
      </c>
      <c r="F1299" s="108" t="s">
        <v>3695</v>
      </c>
      <c r="G1299" s="108" t="s">
        <v>123</v>
      </c>
      <c r="H1299" s="108" t="s">
        <v>33</v>
      </c>
      <c r="I1299" s="111">
        <v>1</v>
      </c>
      <c r="J1299" s="138">
        <v>4000</v>
      </c>
      <c r="K1299" s="138">
        <v>400</v>
      </c>
      <c r="L1299" s="139"/>
    </row>
    <row r="1300" ht="24" spans="1:12">
      <c r="A1300" s="106" t="s">
        <v>3696</v>
      </c>
      <c r="B1300" s="106" t="s">
        <v>3683</v>
      </c>
      <c r="C1300" s="108" t="s">
        <v>3690</v>
      </c>
      <c r="D1300" s="108" t="s">
        <v>55</v>
      </c>
      <c r="E1300" s="108" t="s">
        <v>56</v>
      </c>
      <c r="F1300" s="108" t="s">
        <v>3697</v>
      </c>
      <c r="G1300" s="108" t="s">
        <v>58</v>
      </c>
      <c r="H1300" s="108" t="s">
        <v>1787</v>
      </c>
      <c r="I1300" s="111">
        <v>1</v>
      </c>
      <c r="J1300" s="138">
        <v>7500</v>
      </c>
      <c r="K1300" s="138">
        <v>2000</v>
      </c>
      <c r="L1300" s="139"/>
    </row>
    <row r="1301" ht="24" spans="1:12">
      <c r="A1301" s="106" t="s">
        <v>3698</v>
      </c>
      <c r="B1301" s="106" t="s">
        <v>3683</v>
      </c>
      <c r="C1301" s="108" t="s">
        <v>3690</v>
      </c>
      <c r="D1301" s="108" t="s">
        <v>24</v>
      </c>
      <c r="E1301" s="108" t="s">
        <v>403</v>
      </c>
      <c r="F1301" s="108" t="s">
        <v>3699</v>
      </c>
      <c r="G1301" s="108" t="s">
        <v>36</v>
      </c>
      <c r="H1301" s="108" t="s">
        <v>1787</v>
      </c>
      <c r="I1301" s="111">
        <v>1</v>
      </c>
      <c r="J1301" s="138">
        <v>5500</v>
      </c>
      <c r="K1301" s="138">
        <v>930</v>
      </c>
      <c r="L1301" s="110"/>
    </row>
    <row r="1302" ht="24" spans="1:12">
      <c r="A1302" s="106" t="s">
        <v>3700</v>
      </c>
      <c r="B1302" s="106" t="s">
        <v>3683</v>
      </c>
      <c r="C1302" s="108" t="s">
        <v>3701</v>
      </c>
      <c r="D1302" s="108" t="s">
        <v>55</v>
      </c>
      <c r="E1302" s="108" t="s">
        <v>56</v>
      </c>
      <c r="F1302" s="108" t="s">
        <v>3702</v>
      </c>
      <c r="G1302" s="108" t="s">
        <v>58</v>
      </c>
      <c r="H1302" s="108" t="s">
        <v>22</v>
      </c>
      <c r="I1302" s="111">
        <v>1</v>
      </c>
      <c r="J1302" s="138">
        <v>6800</v>
      </c>
      <c r="K1302" s="138">
        <v>2000</v>
      </c>
      <c r="L1302" s="112">
        <f>K1302+K1303</f>
        <v>3800</v>
      </c>
    </row>
    <row r="1303" ht="24" spans="1:12">
      <c r="A1303" s="106" t="s">
        <v>3703</v>
      </c>
      <c r="B1303" s="106" t="s">
        <v>3683</v>
      </c>
      <c r="C1303" s="108" t="s">
        <v>3701</v>
      </c>
      <c r="D1303" s="108" t="s">
        <v>43</v>
      </c>
      <c r="E1303" s="108" t="s">
        <v>640</v>
      </c>
      <c r="F1303" s="108" t="s">
        <v>3704</v>
      </c>
      <c r="G1303" s="108" t="s">
        <v>159</v>
      </c>
      <c r="H1303" s="108" t="s">
        <v>22</v>
      </c>
      <c r="I1303" s="111">
        <v>1</v>
      </c>
      <c r="J1303" s="138">
        <v>7500</v>
      </c>
      <c r="K1303" s="138">
        <v>1800</v>
      </c>
      <c r="L1303" s="110"/>
    </row>
    <row r="1304" ht="24" spans="1:12">
      <c r="A1304" s="106" t="s">
        <v>3705</v>
      </c>
      <c r="B1304" s="106" t="s">
        <v>3683</v>
      </c>
      <c r="C1304" s="108" t="s">
        <v>3706</v>
      </c>
      <c r="D1304" s="108" t="s">
        <v>24</v>
      </c>
      <c r="E1304" s="108" t="s">
        <v>351</v>
      </c>
      <c r="F1304" s="108" t="s">
        <v>3707</v>
      </c>
      <c r="G1304" s="108" t="s">
        <v>902</v>
      </c>
      <c r="H1304" s="108" t="s">
        <v>1731</v>
      </c>
      <c r="I1304" s="111">
        <v>1</v>
      </c>
      <c r="J1304" s="138">
        <v>4200</v>
      </c>
      <c r="K1304" s="138">
        <v>930</v>
      </c>
      <c r="L1304" s="138">
        <v>930</v>
      </c>
    </row>
    <row r="1305" ht="24" spans="1:12">
      <c r="A1305" s="106" t="s">
        <v>3708</v>
      </c>
      <c r="B1305" s="106" t="s">
        <v>3683</v>
      </c>
      <c r="C1305" s="108" t="s">
        <v>3709</v>
      </c>
      <c r="D1305" s="108" t="s">
        <v>38</v>
      </c>
      <c r="E1305" s="108" t="s">
        <v>102</v>
      </c>
      <c r="F1305" s="108" t="s">
        <v>3710</v>
      </c>
      <c r="G1305" s="108" t="s">
        <v>41</v>
      </c>
      <c r="H1305" s="108" t="s">
        <v>33</v>
      </c>
      <c r="I1305" s="111">
        <v>1</v>
      </c>
      <c r="J1305" s="138">
        <v>8900</v>
      </c>
      <c r="K1305" s="138">
        <v>1600</v>
      </c>
      <c r="L1305" s="138">
        <v>1600</v>
      </c>
    </row>
    <row r="1306" ht="24" spans="1:12">
      <c r="A1306" s="106" t="s">
        <v>3711</v>
      </c>
      <c r="B1306" s="106" t="s">
        <v>3683</v>
      </c>
      <c r="C1306" s="108" t="s">
        <v>3712</v>
      </c>
      <c r="D1306" s="108" t="s">
        <v>38</v>
      </c>
      <c r="E1306" s="108" t="s">
        <v>102</v>
      </c>
      <c r="F1306" s="108" t="s">
        <v>3713</v>
      </c>
      <c r="G1306" s="108" t="s">
        <v>41</v>
      </c>
      <c r="H1306" s="108" t="s">
        <v>33</v>
      </c>
      <c r="I1306" s="111">
        <v>1</v>
      </c>
      <c r="J1306" s="138">
        <v>7100</v>
      </c>
      <c r="K1306" s="138">
        <v>1600</v>
      </c>
      <c r="L1306" s="138">
        <v>1600</v>
      </c>
    </row>
    <row r="1307" ht="24" spans="1:12">
      <c r="A1307" s="106" t="s">
        <v>3714</v>
      </c>
      <c r="B1307" s="106" t="s">
        <v>3683</v>
      </c>
      <c r="C1307" s="108" t="s">
        <v>3715</v>
      </c>
      <c r="D1307" s="108" t="s">
        <v>3032</v>
      </c>
      <c r="E1307" s="108" t="s">
        <v>3716</v>
      </c>
      <c r="F1307" s="108" t="s">
        <v>3717</v>
      </c>
      <c r="G1307" s="108" t="s">
        <v>3718</v>
      </c>
      <c r="H1307" s="108" t="s">
        <v>3719</v>
      </c>
      <c r="I1307" s="111">
        <v>1</v>
      </c>
      <c r="J1307" s="138">
        <v>375000</v>
      </c>
      <c r="K1307" s="138">
        <v>107200</v>
      </c>
      <c r="L1307" s="112">
        <f>K1307+K1308</f>
        <v>214400</v>
      </c>
    </row>
    <row r="1308" ht="24" spans="1:12">
      <c r="A1308" s="106" t="s">
        <v>3720</v>
      </c>
      <c r="B1308" s="106" t="s">
        <v>3683</v>
      </c>
      <c r="C1308" s="108" t="s">
        <v>3715</v>
      </c>
      <c r="D1308" s="108" t="s">
        <v>3032</v>
      </c>
      <c r="E1308" s="108" t="s">
        <v>3716</v>
      </c>
      <c r="F1308" s="108" t="s">
        <v>3721</v>
      </c>
      <c r="G1308" s="108" t="s">
        <v>3718</v>
      </c>
      <c r="H1308" s="108" t="s">
        <v>3719</v>
      </c>
      <c r="I1308" s="111">
        <v>1</v>
      </c>
      <c r="J1308" s="138">
        <v>335000</v>
      </c>
      <c r="K1308" s="138">
        <v>107200</v>
      </c>
      <c r="L1308" s="110"/>
    </row>
    <row r="1309" ht="24" spans="1:12">
      <c r="A1309" s="106" t="s">
        <v>3722</v>
      </c>
      <c r="B1309" s="106" t="s">
        <v>3683</v>
      </c>
      <c r="C1309" s="108" t="s">
        <v>3723</v>
      </c>
      <c r="D1309" s="108" t="s">
        <v>43</v>
      </c>
      <c r="E1309" s="108" t="s">
        <v>44</v>
      </c>
      <c r="F1309" s="108" t="s">
        <v>3724</v>
      </c>
      <c r="G1309" s="108" t="s">
        <v>41</v>
      </c>
      <c r="H1309" s="108" t="s">
        <v>33</v>
      </c>
      <c r="I1309" s="111">
        <v>1</v>
      </c>
      <c r="J1309" s="138">
        <v>6800</v>
      </c>
      <c r="K1309" s="138">
        <v>630</v>
      </c>
      <c r="L1309" s="138">
        <v>630</v>
      </c>
    </row>
    <row r="1310" ht="24" spans="1:12">
      <c r="A1310" s="106" t="s">
        <v>3725</v>
      </c>
      <c r="B1310" s="106" t="s">
        <v>3683</v>
      </c>
      <c r="C1310" s="108" t="s">
        <v>3726</v>
      </c>
      <c r="D1310" s="108" t="s">
        <v>43</v>
      </c>
      <c r="E1310" s="108" t="s">
        <v>44</v>
      </c>
      <c r="F1310" s="108" t="s">
        <v>3727</v>
      </c>
      <c r="G1310" s="108" t="s">
        <v>41</v>
      </c>
      <c r="H1310" s="108" t="s">
        <v>33</v>
      </c>
      <c r="I1310" s="111">
        <v>1</v>
      </c>
      <c r="J1310" s="138">
        <v>6800</v>
      </c>
      <c r="K1310" s="138">
        <v>630</v>
      </c>
      <c r="L1310" s="138">
        <v>630</v>
      </c>
    </row>
    <row r="1311" ht="24" spans="1:12">
      <c r="A1311" s="106" t="s">
        <v>3728</v>
      </c>
      <c r="B1311" s="106" t="s">
        <v>3683</v>
      </c>
      <c r="C1311" s="108" t="s">
        <v>3729</v>
      </c>
      <c r="D1311" s="108" t="s">
        <v>43</v>
      </c>
      <c r="E1311" s="108" t="s">
        <v>44</v>
      </c>
      <c r="F1311" s="108" t="s">
        <v>3730</v>
      </c>
      <c r="G1311" s="108" t="s">
        <v>41</v>
      </c>
      <c r="H1311" s="108" t="s">
        <v>33</v>
      </c>
      <c r="I1311" s="111">
        <v>1</v>
      </c>
      <c r="J1311" s="138">
        <v>6800</v>
      </c>
      <c r="K1311" s="138">
        <v>630</v>
      </c>
      <c r="L1311" s="138">
        <v>630</v>
      </c>
    </row>
    <row r="1312" ht="24" spans="1:12">
      <c r="A1312" s="106" t="s">
        <v>3731</v>
      </c>
      <c r="B1312" s="106" t="s">
        <v>3683</v>
      </c>
      <c r="C1312" s="108" t="s">
        <v>3732</v>
      </c>
      <c r="D1312" s="108" t="s">
        <v>92</v>
      </c>
      <c r="E1312" s="108" t="s">
        <v>709</v>
      </c>
      <c r="F1312" s="108" t="s">
        <v>3733</v>
      </c>
      <c r="G1312" s="108" t="s">
        <v>710</v>
      </c>
      <c r="H1312" s="108" t="s">
        <v>84</v>
      </c>
      <c r="I1312" s="111">
        <v>1</v>
      </c>
      <c r="J1312" s="138">
        <v>22000</v>
      </c>
      <c r="K1312" s="138">
        <v>3600</v>
      </c>
      <c r="L1312" s="112">
        <f>K1312+K1313+K1314+K1315</f>
        <v>71200</v>
      </c>
    </row>
    <row r="1313" ht="36" spans="1:12">
      <c r="A1313" s="106" t="s">
        <v>3734</v>
      </c>
      <c r="B1313" s="106" t="s">
        <v>3683</v>
      </c>
      <c r="C1313" s="108" t="s">
        <v>3732</v>
      </c>
      <c r="D1313" s="108" t="s">
        <v>18</v>
      </c>
      <c r="E1313" s="108" t="s">
        <v>417</v>
      </c>
      <c r="F1313" s="108" t="s">
        <v>3735</v>
      </c>
      <c r="G1313" s="108" t="s">
        <v>21</v>
      </c>
      <c r="H1313" s="108" t="s">
        <v>22</v>
      </c>
      <c r="I1313" s="111">
        <v>1</v>
      </c>
      <c r="J1313" s="138">
        <v>210000</v>
      </c>
      <c r="K1313" s="138">
        <v>63200</v>
      </c>
      <c r="L1313" s="139"/>
    </row>
    <row r="1314" ht="24" spans="1:12">
      <c r="A1314" s="106" t="s">
        <v>3736</v>
      </c>
      <c r="B1314" s="106" t="s">
        <v>3683</v>
      </c>
      <c r="C1314" s="108" t="s">
        <v>3732</v>
      </c>
      <c r="D1314" s="108" t="s">
        <v>80</v>
      </c>
      <c r="E1314" s="108" t="s">
        <v>3336</v>
      </c>
      <c r="F1314" s="108" t="s">
        <v>3737</v>
      </c>
      <c r="G1314" s="108" t="s">
        <v>1141</v>
      </c>
      <c r="H1314" s="108" t="s">
        <v>84</v>
      </c>
      <c r="I1314" s="111">
        <v>1</v>
      </c>
      <c r="J1314" s="138">
        <v>9600</v>
      </c>
      <c r="K1314" s="138">
        <v>2100</v>
      </c>
      <c r="L1314" s="139"/>
    </row>
    <row r="1315" ht="24" spans="1:12">
      <c r="A1315" s="106" t="s">
        <v>3738</v>
      </c>
      <c r="B1315" s="106" t="s">
        <v>3683</v>
      </c>
      <c r="C1315" s="108" t="s">
        <v>3732</v>
      </c>
      <c r="D1315" s="108" t="s">
        <v>24</v>
      </c>
      <c r="E1315" s="108" t="s">
        <v>90</v>
      </c>
      <c r="F1315" s="108" t="s">
        <v>3739</v>
      </c>
      <c r="G1315" s="108" t="s">
        <v>36</v>
      </c>
      <c r="H1315" s="108" t="s">
        <v>154</v>
      </c>
      <c r="I1315" s="111">
        <v>1</v>
      </c>
      <c r="J1315" s="138">
        <v>11000</v>
      </c>
      <c r="K1315" s="138">
        <v>2300</v>
      </c>
      <c r="L1315" s="110"/>
    </row>
    <row r="1316" ht="24" spans="1:12">
      <c r="A1316" s="106" t="s">
        <v>3740</v>
      </c>
      <c r="B1316" s="106" t="s">
        <v>3683</v>
      </c>
      <c r="C1316" s="108" t="s">
        <v>3741</v>
      </c>
      <c r="D1316" s="108" t="s">
        <v>43</v>
      </c>
      <c r="E1316" s="108" t="s">
        <v>44</v>
      </c>
      <c r="F1316" s="108" t="s">
        <v>3742</v>
      </c>
      <c r="G1316" s="108" t="s">
        <v>41</v>
      </c>
      <c r="H1316" s="108" t="s">
        <v>33</v>
      </c>
      <c r="I1316" s="111">
        <v>1</v>
      </c>
      <c r="J1316" s="138">
        <v>6800</v>
      </c>
      <c r="K1316" s="138">
        <v>630</v>
      </c>
      <c r="L1316" s="112">
        <f>K1316+K1317+K1318</f>
        <v>16860</v>
      </c>
    </row>
    <row r="1317" ht="24" spans="1:12">
      <c r="A1317" s="106" t="s">
        <v>3743</v>
      </c>
      <c r="B1317" s="106" t="s">
        <v>3683</v>
      </c>
      <c r="C1317" s="108" t="s">
        <v>3741</v>
      </c>
      <c r="D1317" s="108" t="s">
        <v>18</v>
      </c>
      <c r="E1317" s="108" t="s">
        <v>3744</v>
      </c>
      <c r="F1317" s="108" t="s">
        <v>3745</v>
      </c>
      <c r="G1317" s="108" t="s">
        <v>3746</v>
      </c>
      <c r="H1317" s="108" t="s">
        <v>423</v>
      </c>
      <c r="I1317" s="111">
        <v>1</v>
      </c>
      <c r="J1317" s="138">
        <v>61500</v>
      </c>
      <c r="K1317" s="138">
        <v>15300</v>
      </c>
      <c r="L1317" s="139"/>
    </row>
    <row r="1318" ht="24" spans="1:12">
      <c r="A1318" s="106" t="s">
        <v>3747</v>
      </c>
      <c r="B1318" s="106" t="s">
        <v>3683</v>
      </c>
      <c r="C1318" s="108" t="s">
        <v>3741</v>
      </c>
      <c r="D1318" s="108" t="s">
        <v>24</v>
      </c>
      <c r="E1318" s="108" t="s">
        <v>351</v>
      </c>
      <c r="F1318" s="108" t="s">
        <v>3748</v>
      </c>
      <c r="G1318" s="108" t="s">
        <v>27</v>
      </c>
      <c r="H1318" s="108" t="s">
        <v>423</v>
      </c>
      <c r="I1318" s="111">
        <v>1</v>
      </c>
      <c r="J1318" s="138">
        <v>5500</v>
      </c>
      <c r="K1318" s="138">
        <v>930</v>
      </c>
      <c r="L1318" s="110"/>
    </row>
    <row r="1319" ht="24" spans="1:12">
      <c r="A1319" s="106" t="s">
        <v>3749</v>
      </c>
      <c r="B1319" s="106" t="s">
        <v>3683</v>
      </c>
      <c r="C1319" s="108" t="s">
        <v>3750</v>
      </c>
      <c r="D1319" s="108" t="s">
        <v>24</v>
      </c>
      <c r="E1319" s="108" t="s">
        <v>3751</v>
      </c>
      <c r="F1319" s="108" t="s">
        <v>3752</v>
      </c>
      <c r="G1319" s="108" t="s">
        <v>560</v>
      </c>
      <c r="H1319" s="108" t="s">
        <v>84</v>
      </c>
      <c r="I1319" s="111">
        <v>1</v>
      </c>
      <c r="J1319" s="138">
        <v>4000</v>
      </c>
      <c r="K1319" s="138">
        <v>930</v>
      </c>
      <c r="L1319" s="112">
        <f>K1319+K1320</f>
        <v>11830</v>
      </c>
    </row>
    <row r="1320" ht="24" spans="1:12">
      <c r="A1320" s="106" t="s">
        <v>3753</v>
      </c>
      <c r="B1320" s="106" t="s">
        <v>3683</v>
      </c>
      <c r="C1320" s="108" t="s">
        <v>3750</v>
      </c>
      <c r="D1320" s="108" t="s">
        <v>18</v>
      </c>
      <c r="E1320" s="108" t="s">
        <v>277</v>
      </c>
      <c r="F1320" s="108" t="s">
        <v>3754</v>
      </c>
      <c r="G1320" s="108" t="s">
        <v>88</v>
      </c>
      <c r="H1320" s="108" t="s">
        <v>84</v>
      </c>
      <c r="I1320" s="111">
        <v>1</v>
      </c>
      <c r="J1320" s="138">
        <v>56000</v>
      </c>
      <c r="K1320" s="138">
        <v>10900</v>
      </c>
      <c r="L1320" s="110"/>
    </row>
    <row r="1321" ht="24" spans="1:12">
      <c r="A1321" s="106" t="s">
        <v>3755</v>
      </c>
      <c r="B1321" s="106" t="s">
        <v>3683</v>
      </c>
      <c r="C1321" s="108" t="s">
        <v>3756</v>
      </c>
      <c r="D1321" s="108" t="s">
        <v>24</v>
      </c>
      <c r="E1321" s="108" t="s">
        <v>72</v>
      </c>
      <c r="F1321" s="108" t="s">
        <v>3757</v>
      </c>
      <c r="G1321" s="108" t="s">
        <v>70</v>
      </c>
      <c r="H1321" s="108" t="s">
        <v>345</v>
      </c>
      <c r="I1321" s="111">
        <v>1</v>
      </c>
      <c r="J1321" s="138">
        <v>4000</v>
      </c>
      <c r="K1321" s="138">
        <v>930</v>
      </c>
      <c r="L1321" s="112">
        <f>K1321+K1322</f>
        <v>2930</v>
      </c>
    </row>
    <row r="1322" ht="24" spans="1:12">
      <c r="A1322" s="106" t="s">
        <v>3758</v>
      </c>
      <c r="B1322" s="106" t="s">
        <v>3683</v>
      </c>
      <c r="C1322" s="108" t="s">
        <v>3756</v>
      </c>
      <c r="D1322" s="108" t="s">
        <v>55</v>
      </c>
      <c r="E1322" s="108" t="s">
        <v>56</v>
      </c>
      <c r="F1322" s="108" t="s">
        <v>3759</v>
      </c>
      <c r="G1322" s="108" t="s">
        <v>58</v>
      </c>
      <c r="H1322" s="108" t="s">
        <v>28</v>
      </c>
      <c r="I1322" s="111">
        <v>1</v>
      </c>
      <c r="J1322" s="138">
        <v>7000</v>
      </c>
      <c r="K1322" s="138">
        <v>2000</v>
      </c>
      <c r="L1322" s="110"/>
    </row>
    <row r="1323" ht="24" spans="1:12">
      <c r="A1323" s="106" t="s">
        <v>3760</v>
      </c>
      <c r="B1323" s="106" t="s">
        <v>3683</v>
      </c>
      <c r="C1323" s="108" t="s">
        <v>3761</v>
      </c>
      <c r="D1323" s="108" t="s">
        <v>55</v>
      </c>
      <c r="E1323" s="108" t="s">
        <v>56</v>
      </c>
      <c r="F1323" s="108" t="s">
        <v>3762</v>
      </c>
      <c r="G1323" s="108" t="s">
        <v>58</v>
      </c>
      <c r="H1323" s="108" t="s">
        <v>22</v>
      </c>
      <c r="I1323" s="111">
        <v>1</v>
      </c>
      <c r="J1323" s="138">
        <v>7000</v>
      </c>
      <c r="K1323" s="138">
        <v>2000</v>
      </c>
      <c r="L1323" s="138">
        <v>2000</v>
      </c>
    </row>
    <row r="1324" ht="24" spans="1:12">
      <c r="A1324" s="106" t="s">
        <v>3763</v>
      </c>
      <c r="B1324" s="106" t="s">
        <v>3683</v>
      </c>
      <c r="C1324" s="108" t="s">
        <v>3764</v>
      </c>
      <c r="D1324" s="108" t="s">
        <v>55</v>
      </c>
      <c r="E1324" s="108" t="s">
        <v>56</v>
      </c>
      <c r="F1324" s="108" t="s">
        <v>3765</v>
      </c>
      <c r="G1324" s="108" t="s">
        <v>58</v>
      </c>
      <c r="H1324" s="108" t="s">
        <v>22</v>
      </c>
      <c r="I1324" s="111">
        <v>1</v>
      </c>
      <c r="J1324" s="138">
        <v>7200</v>
      </c>
      <c r="K1324" s="138">
        <v>2000</v>
      </c>
      <c r="L1324" s="138">
        <v>2000</v>
      </c>
    </row>
    <row r="1325" ht="24" spans="1:12">
      <c r="A1325" s="106" t="s">
        <v>3766</v>
      </c>
      <c r="B1325" s="106" t="s">
        <v>3683</v>
      </c>
      <c r="C1325" s="108" t="s">
        <v>3767</v>
      </c>
      <c r="D1325" s="108" t="s">
        <v>18</v>
      </c>
      <c r="E1325" s="108" t="s">
        <v>3022</v>
      </c>
      <c r="F1325" s="108" t="s">
        <v>3768</v>
      </c>
      <c r="G1325" s="108" t="s">
        <v>50</v>
      </c>
      <c r="H1325" s="108" t="s">
        <v>33</v>
      </c>
      <c r="I1325" s="111">
        <v>1</v>
      </c>
      <c r="J1325" s="138">
        <v>50000</v>
      </c>
      <c r="K1325" s="138">
        <v>10900</v>
      </c>
      <c r="L1325" s="112">
        <f>K1325+K1326+K1327</f>
        <v>13300</v>
      </c>
    </row>
    <row r="1326" ht="24" spans="1:12">
      <c r="A1326" s="106" t="s">
        <v>3769</v>
      </c>
      <c r="B1326" s="106" t="s">
        <v>3683</v>
      </c>
      <c r="C1326" s="108" t="s">
        <v>3767</v>
      </c>
      <c r="D1326" s="108" t="s">
        <v>55</v>
      </c>
      <c r="E1326" s="108" t="s">
        <v>161</v>
      </c>
      <c r="F1326" s="108" t="s">
        <v>3770</v>
      </c>
      <c r="G1326" s="108" t="s">
        <v>77</v>
      </c>
      <c r="H1326" s="108" t="s">
        <v>33</v>
      </c>
      <c r="I1326" s="111">
        <v>1</v>
      </c>
      <c r="J1326" s="138">
        <v>6600</v>
      </c>
      <c r="K1326" s="138">
        <v>2000</v>
      </c>
      <c r="L1326" s="139"/>
    </row>
    <row r="1327" ht="24" spans="1:12">
      <c r="A1327" s="106" t="s">
        <v>3771</v>
      </c>
      <c r="B1327" s="106" t="s">
        <v>3683</v>
      </c>
      <c r="C1327" s="108" t="s">
        <v>3767</v>
      </c>
      <c r="D1327" s="108" t="s">
        <v>92</v>
      </c>
      <c r="E1327" s="108" t="s">
        <v>413</v>
      </c>
      <c r="F1327" s="108" t="s">
        <v>3772</v>
      </c>
      <c r="G1327" s="108" t="s">
        <v>123</v>
      </c>
      <c r="H1327" s="108" t="s">
        <v>33</v>
      </c>
      <c r="I1327" s="111">
        <v>1</v>
      </c>
      <c r="J1327" s="138">
        <v>4000</v>
      </c>
      <c r="K1327" s="138">
        <v>400</v>
      </c>
      <c r="L1327" s="110"/>
    </row>
    <row r="1328" ht="36" spans="1:12">
      <c r="A1328" s="106" t="s">
        <v>3773</v>
      </c>
      <c r="B1328" s="106" t="s">
        <v>3683</v>
      </c>
      <c r="C1328" s="108" t="s">
        <v>3774</v>
      </c>
      <c r="D1328" s="108" t="s">
        <v>18</v>
      </c>
      <c r="E1328" s="108" t="s">
        <v>421</v>
      </c>
      <c r="F1328" s="108" t="s">
        <v>3775</v>
      </c>
      <c r="G1328" s="108" t="s">
        <v>215</v>
      </c>
      <c r="H1328" s="108" t="s">
        <v>423</v>
      </c>
      <c r="I1328" s="111">
        <v>1</v>
      </c>
      <c r="J1328" s="138">
        <v>45500</v>
      </c>
      <c r="K1328" s="138">
        <v>10300</v>
      </c>
      <c r="L1328" s="112">
        <f>K1328+K1329</f>
        <v>11230</v>
      </c>
    </row>
    <row r="1329" ht="24" spans="1:12">
      <c r="A1329" s="106" t="s">
        <v>3776</v>
      </c>
      <c r="B1329" s="106" t="s">
        <v>3683</v>
      </c>
      <c r="C1329" s="108" t="s">
        <v>3774</v>
      </c>
      <c r="D1329" s="108" t="s">
        <v>24</v>
      </c>
      <c r="E1329" s="108" t="s">
        <v>281</v>
      </c>
      <c r="F1329" s="108" t="s">
        <v>3777</v>
      </c>
      <c r="G1329" s="108" t="s">
        <v>27</v>
      </c>
      <c r="H1329" s="108" t="s">
        <v>423</v>
      </c>
      <c r="I1329" s="111">
        <v>1</v>
      </c>
      <c r="J1329" s="138">
        <v>5000</v>
      </c>
      <c r="K1329" s="138">
        <v>930</v>
      </c>
      <c r="L1329" s="110"/>
    </row>
    <row r="1330" ht="24" spans="1:12">
      <c r="A1330" s="106" t="s">
        <v>3778</v>
      </c>
      <c r="B1330" s="106" t="s">
        <v>3683</v>
      </c>
      <c r="C1330" s="108" t="s">
        <v>3779</v>
      </c>
      <c r="D1330" s="108" t="s">
        <v>55</v>
      </c>
      <c r="E1330" s="108" t="s">
        <v>161</v>
      </c>
      <c r="F1330" s="108" t="s">
        <v>3780</v>
      </c>
      <c r="G1330" s="108" t="s">
        <v>77</v>
      </c>
      <c r="H1330" s="108" t="s">
        <v>33</v>
      </c>
      <c r="I1330" s="111">
        <v>1</v>
      </c>
      <c r="J1330" s="138">
        <v>6600</v>
      </c>
      <c r="K1330" s="138">
        <v>2000</v>
      </c>
      <c r="L1330" s="138">
        <v>2000</v>
      </c>
    </row>
    <row r="1331" ht="24" spans="1:12">
      <c r="A1331" s="106" t="s">
        <v>3781</v>
      </c>
      <c r="B1331" s="106" t="s">
        <v>3683</v>
      </c>
      <c r="C1331" s="108" t="s">
        <v>3782</v>
      </c>
      <c r="D1331" s="108" t="s">
        <v>55</v>
      </c>
      <c r="E1331" s="108" t="s">
        <v>161</v>
      </c>
      <c r="F1331" s="108" t="s">
        <v>3783</v>
      </c>
      <c r="G1331" s="108" t="s">
        <v>77</v>
      </c>
      <c r="H1331" s="108" t="s">
        <v>33</v>
      </c>
      <c r="I1331" s="111">
        <v>1</v>
      </c>
      <c r="J1331" s="138">
        <v>6600</v>
      </c>
      <c r="K1331" s="138">
        <v>2000</v>
      </c>
      <c r="L1331" s="138">
        <v>2000</v>
      </c>
    </row>
    <row r="1332" ht="24" spans="1:12">
      <c r="A1332" s="106" t="s">
        <v>3784</v>
      </c>
      <c r="B1332" s="106" t="s">
        <v>3683</v>
      </c>
      <c r="C1332" s="108" t="s">
        <v>3785</v>
      </c>
      <c r="D1332" s="108" t="s">
        <v>55</v>
      </c>
      <c r="E1332" s="108" t="s">
        <v>161</v>
      </c>
      <c r="F1332" s="108" t="s">
        <v>3786</v>
      </c>
      <c r="G1332" s="108" t="s">
        <v>77</v>
      </c>
      <c r="H1332" s="108" t="s">
        <v>427</v>
      </c>
      <c r="I1332" s="111">
        <v>1</v>
      </c>
      <c r="J1332" s="138">
        <v>6500</v>
      </c>
      <c r="K1332" s="138">
        <v>2000</v>
      </c>
      <c r="L1332" s="138">
        <v>2000</v>
      </c>
    </row>
    <row r="1333" ht="24" spans="1:12">
      <c r="A1333" s="106" t="s">
        <v>3787</v>
      </c>
      <c r="B1333" s="106" t="s">
        <v>3683</v>
      </c>
      <c r="C1333" s="108" t="s">
        <v>3788</v>
      </c>
      <c r="D1333" s="108" t="s">
        <v>24</v>
      </c>
      <c r="E1333" s="108" t="s">
        <v>100</v>
      </c>
      <c r="F1333" s="108" t="s">
        <v>3789</v>
      </c>
      <c r="G1333" s="108" t="s">
        <v>36</v>
      </c>
      <c r="H1333" s="108" t="s">
        <v>33</v>
      </c>
      <c r="I1333" s="111">
        <v>1</v>
      </c>
      <c r="J1333" s="138">
        <v>7500</v>
      </c>
      <c r="K1333" s="138">
        <v>1800</v>
      </c>
      <c r="L1333" s="138">
        <v>1800</v>
      </c>
    </row>
    <row r="1334" ht="24" spans="1:12">
      <c r="A1334" s="106" t="s">
        <v>3790</v>
      </c>
      <c r="B1334" s="106" t="s">
        <v>3683</v>
      </c>
      <c r="C1334" s="108" t="s">
        <v>3791</v>
      </c>
      <c r="D1334" s="108" t="s">
        <v>92</v>
      </c>
      <c r="E1334" s="108" t="s">
        <v>666</v>
      </c>
      <c r="F1334" s="108" t="s">
        <v>3792</v>
      </c>
      <c r="G1334" s="108" t="s">
        <v>667</v>
      </c>
      <c r="H1334" s="108" t="s">
        <v>668</v>
      </c>
      <c r="I1334" s="111">
        <v>1</v>
      </c>
      <c r="J1334" s="138">
        <v>19200</v>
      </c>
      <c r="K1334" s="138">
        <v>3600</v>
      </c>
      <c r="L1334" s="112">
        <f>K1334+K1335</f>
        <v>42400</v>
      </c>
    </row>
    <row r="1335" ht="36" spans="1:12">
      <c r="A1335" s="106" t="s">
        <v>3793</v>
      </c>
      <c r="B1335" s="106" t="s">
        <v>3683</v>
      </c>
      <c r="C1335" s="108" t="s">
        <v>3791</v>
      </c>
      <c r="D1335" s="108" t="s">
        <v>18</v>
      </c>
      <c r="E1335" s="108" t="s">
        <v>1789</v>
      </c>
      <c r="F1335" s="108" t="s">
        <v>3794</v>
      </c>
      <c r="G1335" s="108" t="s">
        <v>1791</v>
      </c>
      <c r="H1335" s="108" t="s">
        <v>96</v>
      </c>
      <c r="I1335" s="111">
        <v>1</v>
      </c>
      <c r="J1335" s="138">
        <v>362000</v>
      </c>
      <c r="K1335" s="138">
        <v>38800</v>
      </c>
      <c r="L1335" s="110"/>
    </row>
    <row r="1336" ht="24" spans="1:12">
      <c r="A1336" s="106" t="s">
        <v>3795</v>
      </c>
      <c r="B1336" s="106" t="s">
        <v>3683</v>
      </c>
      <c r="C1336" s="108" t="s">
        <v>3796</v>
      </c>
      <c r="D1336" s="108" t="s">
        <v>80</v>
      </c>
      <c r="E1336" s="108" t="s">
        <v>1958</v>
      </c>
      <c r="F1336" s="108" t="s">
        <v>3797</v>
      </c>
      <c r="G1336" s="108" t="s">
        <v>83</v>
      </c>
      <c r="H1336" s="108" t="s">
        <v>33</v>
      </c>
      <c r="I1336" s="111">
        <v>1</v>
      </c>
      <c r="J1336" s="138">
        <v>10000</v>
      </c>
      <c r="K1336" s="138">
        <v>2100</v>
      </c>
      <c r="L1336" s="112">
        <f>K1336+K1337</f>
        <v>3900</v>
      </c>
    </row>
    <row r="1337" ht="24" spans="1:12">
      <c r="A1337" s="106" t="s">
        <v>3798</v>
      </c>
      <c r="B1337" s="106" t="s">
        <v>3683</v>
      </c>
      <c r="C1337" s="108" t="s">
        <v>3796</v>
      </c>
      <c r="D1337" s="108" t="s">
        <v>24</v>
      </c>
      <c r="E1337" s="108" t="s">
        <v>100</v>
      </c>
      <c r="F1337" s="108" t="s">
        <v>3799</v>
      </c>
      <c r="G1337" s="108" t="s">
        <v>36</v>
      </c>
      <c r="H1337" s="108" t="s">
        <v>33</v>
      </c>
      <c r="I1337" s="111">
        <v>1</v>
      </c>
      <c r="J1337" s="138">
        <v>6500</v>
      </c>
      <c r="K1337" s="138">
        <v>1800</v>
      </c>
      <c r="L1337" s="110"/>
    </row>
    <row r="1338" ht="36" spans="1:12">
      <c r="A1338" s="106" t="s">
        <v>3800</v>
      </c>
      <c r="B1338" s="106" t="s">
        <v>3683</v>
      </c>
      <c r="C1338" s="108" t="s">
        <v>3801</v>
      </c>
      <c r="D1338" s="108" t="s">
        <v>47</v>
      </c>
      <c r="E1338" s="108" t="s">
        <v>1370</v>
      </c>
      <c r="F1338" s="108" t="s">
        <v>3802</v>
      </c>
      <c r="G1338" s="108" t="s">
        <v>127</v>
      </c>
      <c r="H1338" s="108" t="s">
        <v>28</v>
      </c>
      <c r="I1338" s="111">
        <f>SUM(I1313:I1313)</f>
        <v>1</v>
      </c>
      <c r="J1338" s="138">
        <v>230000</v>
      </c>
      <c r="K1338" s="138">
        <v>55800</v>
      </c>
      <c r="L1338" s="138">
        <v>55800</v>
      </c>
    </row>
    <row r="1339" ht="24" spans="1:12">
      <c r="A1339" s="106" t="s">
        <v>3803</v>
      </c>
      <c r="B1339" s="106" t="s">
        <v>3683</v>
      </c>
      <c r="C1339" s="108" t="s">
        <v>3804</v>
      </c>
      <c r="D1339" s="108" t="s">
        <v>531</v>
      </c>
      <c r="E1339" s="108" t="s">
        <v>532</v>
      </c>
      <c r="F1339" s="108" t="s">
        <v>3805</v>
      </c>
      <c r="G1339" s="108" t="s">
        <v>534</v>
      </c>
      <c r="H1339" s="108" t="s">
        <v>22</v>
      </c>
      <c r="I1339" s="111">
        <v>1</v>
      </c>
      <c r="J1339" s="138">
        <v>22750</v>
      </c>
      <c r="K1339" s="138">
        <v>1860</v>
      </c>
      <c r="L1339" s="138">
        <v>1860</v>
      </c>
    </row>
    <row r="1340" ht="36" spans="1:12">
      <c r="A1340" s="106" t="s">
        <v>3806</v>
      </c>
      <c r="B1340" s="106" t="s">
        <v>3683</v>
      </c>
      <c r="C1340" s="108" t="s">
        <v>3807</v>
      </c>
      <c r="D1340" s="108" t="s">
        <v>47</v>
      </c>
      <c r="E1340" s="108" t="s">
        <v>1873</v>
      </c>
      <c r="F1340" s="108" t="s">
        <v>3808</v>
      </c>
      <c r="G1340" s="108" t="s">
        <v>1875</v>
      </c>
      <c r="H1340" s="108" t="s">
        <v>1876</v>
      </c>
      <c r="I1340" s="111">
        <v>1</v>
      </c>
      <c r="J1340" s="138">
        <v>160000</v>
      </c>
      <c r="K1340" s="138">
        <v>55800</v>
      </c>
      <c r="L1340" s="138">
        <v>55800</v>
      </c>
    </row>
    <row r="1341" ht="24" spans="1:12">
      <c r="A1341" s="106" t="s">
        <v>3809</v>
      </c>
      <c r="B1341" s="106" t="s">
        <v>3683</v>
      </c>
      <c r="C1341" s="108" t="s">
        <v>3810</v>
      </c>
      <c r="D1341" s="108" t="s">
        <v>55</v>
      </c>
      <c r="E1341" s="108" t="s">
        <v>161</v>
      </c>
      <c r="F1341" s="108" t="s">
        <v>3811</v>
      </c>
      <c r="G1341" s="108" t="s">
        <v>77</v>
      </c>
      <c r="H1341" s="108" t="s">
        <v>33</v>
      </c>
      <c r="I1341" s="111">
        <v>1</v>
      </c>
      <c r="J1341" s="138">
        <v>6600</v>
      </c>
      <c r="K1341" s="138">
        <v>2000</v>
      </c>
      <c r="L1341" s="138">
        <v>2000</v>
      </c>
    </row>
    <row r="1342" ht="24" spans="1:12">
      <c r="A1342" s="106" t="s">
        <v>3812</v>
      </c>
      <c r="B1342" s="106" t="s">
        <v>3683</v>
      </c>
      <c r="C1342" s="108" t="s">
        <v>3813</v>
      </c>
      <c r="D1342" s="108" t="s">
        <v>55</v>
      </c>
      <c r="E1342" s="108" t="s">
        <v>161</v>
      </c>
      <c r="F1342" s="108" t="s">
        <v>3814</v>
      </c>
      <c r="G1342" s="108" t="s">
        <v>77</v>
      </c>
      <c r="H1342" s="108" t="s">
        <v>33</v>
      </c>
      <c r="I1342" s="111">
        <v>1</v>
      </c>
      <c r="J1342" s="138">
        <v>6600</v>
      </c>
      <c r="K1342" s="138">
        <v>2000</v>
      </c>
      <c r="L1342" s="138">
        <v>2000</v>
      </c>
    </row>
    <row r="1343" ht="24" spans="1:12">
      <c r="A1343" s="106" t="s">
        <v>3815</v>
      </c>
      <c r="B1343" s="106" t="s">
        <v>3683</v>
      </c>
      <c r="C1343" s="108" t="s">
        <v>3816</v>
      </c>
      <c r="D1343" s="108" t="s">
        <v>18</v>
      </c>
      <c r="E1343" s="108" t="s">
        <v>3817</v>
      </c>
      <c r="F1343" s="108" t="s">
        <v>3818</v>
      </c>
      <c r="G1343" s="108" t="s">
        <v>88</v>
      </c>
      <c r="H1343" s="108" t="s">
        <v>84</v>
      </c>
      <c r="I1343" s="111">
        <v>1</v>
      </c>
      <c r="J1343" s="138">
        <v>65000</v>
      </c>
      <c r="K1343" s="138">
        <v>12000</v>
      </c>
      <c r="L1343" s="138">
        <v>12000</v>
      </c>
    </row>
    <row r="1344" ht="36" spans="1:12">
      <c r="A1344" s="106" t="s">
        <v>3819</v>
      </c>
      <c r="B1344" s="106" t="s">
        <v>3683</v>
      </c>
      <c r="C1344" s="108" t="s">
        <v>3820</v>
      </c>
      <c r="D1344" s="108" t="s">
        <v>18</v>
      </c>
      <c r="E1344" s="108" t="s">
        <v>913</v>
      </c>
      <c r="F1344" s="108" t="s">
        <v>3821</v>
      </c>
      <c r="G1344" s="108" t="s">
        <v>518</v>
      </c>
      <c r="H1344" s="108" t="s">
        <v>287</v>
      </c>
      <c r="I1344" s="111">
        <v>1</v>
      </c>
      <c r="J1344" s="138">
        <v>48000</v>
      </c>
      <c r="K1344" s="138">
        <v>12000</v>
      </c>
      <c r="L1344" s="112">
        <f>K1344+K1345</f>
        <v>12930</v>
      </c>
    </row>
    <row r="1345" ht="24" spans="1:12">
      <c r="A1345" s="106" t="s">
        <v>3822</v>
      </c>
      <c r="B1345" s="106" t="s">
        <v>3683</v>
      </c>
      <c r="C1345" s="108" t="s">
        <v>3820</v>
      </c>
      <c r="D1345" s="108" t="s">
        <v>24</v>
      </c>
      <c r="E1345" s="108" t="s">
        <v>351</v>
      </c>
      <c r="F1345" s="108" t="s">
        <v>3823</v>
      </c>
      <c r="G1345" s="108" t="s">
        <v>523</v>
      </c>
      <c r="H1345" s="108" t="s">
        <v>287</v>
      </c>
      <c r="I1345" s="111">
        <v>1</v>
      </c>
      <c r="J1345" s="138">
        <v>4300</v>
      </c>
      <c r="K1345" s="138">
        <v>930</v>
      </c>
      <c r="L1345" s="110"/>
    </row>
    <row r="1346" ht="36" spans="1:12">
      <c r="A1346" s="106" t="s">
        <v>3824</v>
      </c>
      <c r="B1346" s="106" t="s">
        <v>3683</v>
      </c>
      <c r="C1346" s="108" t="s">
        <v>3825</v>
      </c>
      <c r="D1346" s="108" t="s">
        <v>18</v>
      </c>
      <c r="E1346" s="108" t="s">
        <v>213</v>
      </c>
      <c r="F1346" s="108" t="s">
        <v>3826</v>
      </c>
      <c r="G1346" s="108" t="s">
        <v>215</v>
      </c>
      <c r="H1346" s="108" t="s">
        <v>216</v>
      </c>
      <c r="I1346" s="111">
        <v>1</v>
      </c>
      <c r="J1346" s="138">
        <v>54000</v>
      </c>
      <c r="K1346" s="138">
        <v>13900</v>
      </c>
      <c r="L1346" s="112">
        <f>K1346+K1347</f>
        <v>14830</v>
      </c>
    </row>
    <row r="1347" ht="24" spans="1:12">
      <c r="A1347" s="106" t="s">
        <v>3827</v>
      </c>
      <c r="B1347" s="106" t="s">
        <v>3683</v>
      </c>
      <c r="C1347" s="108" t="s">
        <v>3825</v>
      </c>
      <c r="D1347" s="108" t="s">
        <v>24</v>
      </c>
      <c r="E1347" s="108" t="s">
        <v>351</v>
      </c>
      <c r="F1347" s="108" t="s">
        <v>3828</v>
      </c>
      <c r="G1347" s="108" t="s">
        <v>27</v>
      </c>
      <c r="H1347" s="108" t="s">
        <v>216</v>
      </c>
      <c r="I1347" s="111">
        <v>1</v>
      </c>
      <c r="J1347" s="138">
        <v>6000</v>
      </c>
      <c r="K1347" s="138">
        <v>930</v>
      </c>
      <c r="L1347" s="110"/>
    </row>
    <row r="1348" ht="31" customHeight="1" spans="1:12">
      <c r="A1348" s="106" t="s">
        <v>194</v>
      </c>
      <c r="B1348" s="106" t="s">
        <v>3683</v>
      </c>
      <c r="C1348" s="106">
        <v>33</v>
      </c>
      <c r="D1348" s="106"/>
      <c r="E1348" s="106"/>
      <c r="F1348" s="106"/>
      <c r="G1348" s="106"/>
      <c r="H1348" s="106"/>
      <c r="I1348" s="111">
        <v>53</v>
      </c>
      <c r="J1348" s="111">
        <f>J1295+J1296+J1297+J1298+J1299+J1300+J1301+J1302+J1303+J1304+J1305+J1306+J1307+J1308+J1309+J1310+J1311+J1312+J1313+J1314+J1315+J1316+J1317+J1318+J1319+J1320+J1321+J1322+J1323+J1324+J1325+J1326+J1327+J1328+J1329+J1330+J1331+J1332+J1333+J1334+J1335+J1336+J1337+J1338+J1339+J1340+J1341+J1342+J1343+J1344+J1345+J1346+J1347</f>
        <v>2408250</v>
      </c>
      <c r="K1348" s="111">
        <f>K1295+K1296+K1297+K1298+K1299+K1300+K1301+K1302+K1303+K1304+K1305+K1306+K1307+K1308+K1309+K1310+K1311+K1312+K1313+K1314+K1315+K1316+K1317+K1318+K1319+K1320+K1321+K1322+K1323+K1324+K1325+K1326+K1327+K1328+K1329+K1330+K1331+K1332+K1333+K1334+K1335+K1336+K1337+K1338+K1339+K1340+K1341+K1342+K1343+K1344+K1345+K1346+K1347</f>
        <v>587120</v>
      </c>
      <c r="L1348" s="111">
        <f>SUM(L1295:L1347)</f>
        <v>587120</v>
      </c>
    </row>
    <row r="1349" ht="24" spans="1:12">
      <c r="A1349" s="58" t="s">
        <v>3829</v>
      </c>
      <c r="B1349" s="58" t="s">
        <v>3830</v>
      </c>
      <c r="C1349" s="72" t="s">
        <v>3831</v>
      </c>
      <c r="D1349" s="72" t="s">
        <v>74</v>
      </c>
      <c r="E1349" s="72" t="s">
        <v>75</v>
      </c>
      <c r="F1349" s="72" t="s">
        <v>3832</v>
      </c>
      <c r="G1349" s="72" t="s">
        <v>77</v>
      </c>
      <c r="H1349" s="72" t="s">
        <v>33</v>
      </c>
      <c r="I1349" s="60">
        <v>1</v>
      </c>
      <c r="J1349" s="104">
        <v>7600</v>
      </c>
      <c r="K1349" s="140">
        <v>2400</v>
      </c>
      <c r="L1349" s="91">
        <v>25500</v>
      </c>
    </row>
    <row r="1350" ht="36" spans="1:12">
      <c r="A1350" s="58" t="s">
        <v>3833</v>
      </c>
      <c r="B1350" s="58" t="s">
        <v>3830</v>
      </c>
      <c r="C1350" s="58" t="s">
        <v>3831</v>
      </c>
      <c r="D1350" s="58" t="s">
        <v>47</v>
      </c>
      <c r="E1350" s="58" t="s">
        <v>105</v>
      </c>
      <c r="F1350" s="58" t="s">
        <v>3834</v>
      </c>
      <c r="G1350" s="58" t="s">
        <v>145</v>
      </c>
      <c r="H1350" s="58" t="s">
        <v>33</v>
      </c>
      <c r="I1350" s="60">
        <v>1</v>
      </c>
      <c r="J1350" s="59">
        <v>105000</v>
      </c>
      <c r="K1350" s="59">
        <v>23100</v>
      </c>
      <c r="L1350" s="92"/>
    </row>
    <row r="1351" ht="24" spans="1:12">
      <c r="A1351" s="58" t="s">
        <v>3835</v>
      </c>
      <c r="B1351" s="58" t="s">
        <v>3830</v>
      </c>
      <c r="C1351" s="72" t="s">
        <v>3836</v>
      </c>
      <c r="D1351" s="72" t="s">
        <v>24</v>
      </c>
      <c r="E1351" s="72" t="s">
        <v>281</v>
      </c>
      <c r="F1351" s="72" t="s">
        <v>3837</v>
      </c>
      <c r="G1351" s="72" t="s">
        <v>36</v>
      </c>
      <c r="H1351" s="72" t="s">
        <v>154</v>
      </c>
      <c r="I1351" s="60">
        <v>1</v>
      </c>
      <c r="J1351" s="104">
        <v>4600</v>
      </c>
      <c r="K1351" s="140">
        <v>930</v>
      </c>
      <c r="L1351" s="59">
        <v>930</v>
      </c>
    </row>
    <row r="1352" ht="24" spans="1:12">
      <c r="A1352" s="58" t="s">
        <v>3838</v>
      </c>
      <c r="B1352" s="58" t="s">
        <v>3830</v>
      </c>
      <c r="C1352" s="72" t="s">
        <v>1994</v>
      </c>
      <c r="D1352" s="72" t="s">
        <v>55</v>
      </c>
      <c r="E1352" s="72" t="s">
        <v>56</v>
      </c>
      <c r="F1352" s="72" t="s">
        <v>3839</v>
      </c>
      <c r="G1352" s="72" t="s">
        <v>58</v>
      </c>
      <c r="H1352" s="72" t="s">
        <v>22</v>
      </c>
      <c r="I1352" s="60">
        <v>1</v>
      </c>
      <c r="J1352" s="104">
        <v>7200</v>
      </c>
      <c r="K1352" s="140">
        <v>2000</v>
      </c>
      <c r="L1352" s="59">
        <v>2000</v>
      </c>
    </row>
    <row r="1353" ht="24" spans="1:12">
      <c r="A1353" s="58" t="s">
        <v>3840</v>
      </c>
      <c r="B1353" s="113" t="s">
        <v>3830</v>
      </c>
      <c r="C1353" s="114" t="s">
        <v>3841</v>
      </c>
      <c r="D1353" s="114" t="s">
        <v>24</v>
      </c>
      <c r="E1353" s="114" t="s">
        <v>100</v>
      </c>
      <c r="F1353" s="114" t="s">
        <v>3842</v>
      </c>
      <c r="G1353" s="114" t="s">
        <v>36</v>
      </c>
      <c r="H1353" s="114" t="s">
        <v>33</v>
      </c>
      <c r="I1353" s="116">
        <v>1</v>
      </c>
      <c r="J1353" s="117">
        <v>7100</v>
      </c>
      <c r="K1353" s="141">
        <v>1800</v>
      </c>
      <c r="L1353" s="142">
        <v>23700</v>
      </c>
    </row>
    <row r="1354" ht="24" spans="1:12">
      <c r="A1354" s="58" t="s">
        <v>3843</v>
      </c>
      <c r="B1354" s="113" t="s">
        <v>3830</v>
      </c>
      <c r="C1354" s="114" t="s">
        <v>3841</v>
      </c>
      <c r="D1354" s="114" t="s">
        <v>92</v>
      </c>
      <c r="E1354" s="114" t="s">
        <v>809</v>
      </c>
      <c r="F1354" s="114" t="s">
        <v>3844</v>
      </c>
      <c r="G1354" s="114" t="s">
        <v>123</v>
      </c>
      <c r="H1354" s="114" t="s">
        <v>33</v>
      </c>
      <c r="I1354" s="116">
        <v>1</v>
      </c>
      <c r="J1354" s="117">
        <v>7000</v>
      </c>
      <c r="K1354" s="141">
        <v>1500</v>
      </c>
      <c r="L1354" s="143"/>
    </row>
    <row r="1355" ht="48" spans="1:12">
      <c r="A1355" s="58" t="s">
        <v>3845</v>
      </c>
      <c r="B1355" s="113" t="s">
        <v>3830</v>
      </c>
      <c r="C1355" s="114" t="s">
        <v>3841</v>
      </c>
      <c r="D1355" s="114" t="s">
        <v>18</v>
      </c>
      <c r="E1355" s="114" t="s">
        <v>812</v>
      </c>
      <c r="F1355" s="114" t="s">
        <v>3846</v>
      </c>
      <c r="G1355" s="114" t="s">
        <v>360</v>
      </c>
      <c r="H1355" s="114" t="s">
        <v>33</v>
      </c>
      <c r="I1355" s="116">
        <v>1</v>
      </c>
      <c r="J1355" s="117">
        <v>98000</v>
      </c>
      <c r="K1355" s="141">
        <v>20400</v>
      </c>
      <c r="L1355" s="144"/>
    </row>
    <row r="1356" ht="24" spans="1:12">
      <c r="A1356" s="58" t="s">
        <v>3847</v>
      </c>
      <c r="B1356" s="58" t="s">
        <v>3830</v>
      </c>
      <c r="C1356" s="72" t="s">
        <v>3848</v>
      </c>
      <c r="D1356" s="72" t="s">
        <v>300</v>
      </c>
      <c r="E1356" s="72" t="s">
        <v>304</v>
      </c>
      <c r="F1356" s="72" t="s">
        <v>3849</v>
      </c>
      <c r="G1356" s="72" t="s">
        <v>159</v>
      </c>
      <c r="H1356" s="72" t="s">
        <v>33</v>
      </c>
      <c r="I1356" s="60">
        <v>1</v>
      </c>
      <c r="J1356" s="104">
        <v>4000</v>
      </c>
      <c r="K1356" s="140">
        <v>1300</v>
      </c>
      <c r="L1356" s="91">
        <v>3730</v>
      </c>
    </row>
    <row r="1357" ht="24" spans="1:12">
      <c r="A1357" s="58" t="s">
        <v>3850</v>
      </c>
      <c r="B1357" s="72" t="s">
        <v>3830</v>
      </c>
      <c r="C1357" s="72" t="s">
        <v>3848</v>
      </c>
      <c r="D1357" s="72" t="s">
        <v>24</v>
      </c>
      <c r="E1357" s="72" t="s">
        <v>111</v>
      </c>
      <c r="F1357" s="72" t="s">
        <v>3851</v>
      </c>
      <c r="G1357" s="72" t="s">
        <v>36</v>
      </c>
      <c r="H1357" s="72" t="s">
        <v>154</v>
      </c>
      <c r="I1357" s="73">
        <v>1</v>
      </c>
      <c r="J1357" s="73">
        <v>4900</v>
      </c>
      <c r="K1357" s="73">
        <v>930</v>
      </c>
      <c r="L1357" s="93"/>
    </row>
    <row r="1358" ht="24" spans="1:12">
      <c r="A1358" s="58" t="s">
        <v>3852</v>
      </c>
      <c r="B1358" s="72" t="s">
        <v>3830</v>
      </c>
      <c r="C1358" s="72" t="s">
        <v>3848</v>
      </c>
      <c r="D1358" s="72" t="s">
        <v>92</v>
      </c>
      <c r="E1358" s="72" t="s">
        <v>809</v>
      </c>
      <c r="F1358" s="72" t="s">
        <v>3853</v>
      </c>
      <c r="G1358" s="72" t="s">
        <v>123</v>
      </c>
      <c r="H1358" s="72" t="s">
        <v>33</v>
      </c>
      <c r="I1358" s="73">
        <v>1</v>
      </c>
      <c r="J1358" s="73">
        <v>6000</v>
      </c>
      <c r="K1358" s="73">
        <v>1500</v>
      </c>
      <c r="L1358" s="92"/>
    </row>
    <row r="1359" ht="24" spans="1:12">
      <c r="A1359" s="58" t="s">
        <v>3854</v>
      </c>
      <c r="B1359" s="58" t="s">
        <v>3830</v>
      </c>
      <c r="C1359" s="72" t="s">
        <v>3855</v>
      </c>
      <c r="D1359" s="72" t="s">
        <v>92</v>
      </c>
      <c r="E1359" s="72" t="s">
        <v>809</v>
      </c>
      <c r="F1359" s="72" t="s">
        <v>3856</v>
      </c>
      <c r="G1359" s="72" t="s">
        <v>123</v>
      </c>
      <c r="H1359" s="72" t="s">
        <v>33</v>
      </c>
      <c r="I1359" s="60">
        <v>1</v>
      </c>
      <c r="J1359" s="104">
        <v>7000</v>
      </c>
      <c r="K1359" s="140">
        <v>1500</v>
      </c>
      <c r="L1359" s="91">
        <v>23700</v>
      </c>
    </row>
    <row r="1360" ht="48" spans="1:12">
      <c r="A1360" s="58" t="s">
        <v>3857</v>
      </c>
      <c r="B1360" s="58" t="s">
        <v>3830</v>
      </c>
      <c r="C1360" s="72" t="s">
        <v>3855</v>
      </c>
      <c r="D1360" s="72" t="s">
        <v>18</v>
      </c>
      <c r="E1360" s="72" t="s">
        <v>812</v>
      </c>
      <c r="F1360" s="72" t="s">
        <v>3858</v>
      </c>
      <c r="G1360" s="72" t="s">
        <v>360</v>
      </c>
      <c r="H1360" s="72" t="s">
        <v>33</v>
      </c>
      <c r="I1360" s="60">
        <v>1</v>
      </c>
      <c r="J1360" s="104">
        <v>98000</v>
      </c>
      <c r="K1360" s="140">
        <v>20400</v>
      </c>
      <c r="L1360" s="93"/>
    </row>
    <row r="1361" ht="24" spans="1:12">
      <c r="A1361" s="58" t="s">
        <v>3859</v>
      </c>
      <c r="B1361" s="58" t="s">
        <v>3830</v>
      </c>
      <c r="C1361" s="72" t="s">
        <v>3855</v>
      </c>
      <c r="D1361" s="72" t="s">
        <v>24</v>
      </c>
      <c r="E1361" s="72" t="s">
        <v>100</v>
      </c>
      <c r="F1361" s="72" t="s">
        <v>3860</v>
      </c>
      <c r="G1361" s="72" t="s">
        <v>36</v>
      </c>
      <c r="H1361" s="72" t="s">
        <v>33</v>
      </c>
      <c r="I1361" s="60">
        <v>1</v>
      </c>
      <c r="J1361" s="104">
        <v>7100</v>
      </c>
      <c r="K1361" s="140">
        <v>1800</v>
      </c>
      <c r="L1361" s="92"/>
    </row>
    <row r="1362" ht="24" spans="1:12">
      <c r="A1362" s="58" t="s">
        <v>3861</v>
      </c>
      <c r="B1362" s="72" t="s">
        <v>3830</v>
      </c>
      <c r="C1362" s="72" t="s">
        <v>3862</v>
      </c>
      <c r="D1362" s="72" t="s">
        <v>55</v>
      </c>
      <c r="E1362" s="72" t="s">
        <v>161</v>
      </c>
      <c r="F1362" s="72" t="s">
        <v>3863</v>
      </c>
      <c r="G1362" s="72" t="s">
        <v>77</v>
      </c>
      <c r="H1362" s="72" t="s">
        <v>33</v>
      </c>
      <c r="I1362" s="73">
        <v>1</v>
      </c>
      <c r="J1362" s="73">
        <v>6600</v>
      </c>
      <c r="K1362" s="73">
        <v>2000</v>
      </c>
      <c r="L1362" s="120">
        <v>2000</v>
      </c>
    </row>
    <row r="1363" ht="24" spans="1:12">
      <c r="A1363" s="58" t="s">
        <v>3864</v>
      </c>
      <c r="B1363" s="58" t="s">
        <v>3830</v>
      </c>
      <c r="C1363" s="72" t="s">
        <v>3865</v>
      </c>
      <c r="D1363" s="72" t="s">
        <v>24</v>
      </c>
      <c r="E1363" s="72" t="s">
        <v>68</v>
      </c>
      <c r="F1363" s="72" t="s">
        <v>3866</v>
      </c>
      <c r="G1363" s="72" t="s">
        <v>70</v>
      </c>
      <c r="H1363" s="72" t="s">
        <v>3867</v>
      </c>
      <c r="I1363" s="60">
        <v>1</v>
      </c>
      <c r="J1363" s="104">
        <v>6000</v>
      </c>
      <c r="K1363" s="140">
        <v>930</v>
      </c>
      <c r="L1363" s="91">
        <v>3330</v>
      </c>
    </row>
    <row r="1364" ht="24" spans="1:12">
      <c r="A1364" s="58" t="s">
        <v>3868</v>
      </c>
      <c r="B1364" s="58" t="s">
        <v>3830</v>
      </c>
      <c r="C1364" s="72" t="s">
        <v>3869</v>
      </c>
      <c r="D1364" s="72" t="s">
        <v>74</v>
      </c>
      <c r="E1364" s="72" t="s">
        <v>75</v>
      </c>
      <c r="F1364" s="72" t="s">
        <v>3870</v>
      </c>
      <c r="G1364" s="72" t="s">
        <v>77</v>
      </c>
      <c r="H1364" s="72" t="s">
        <v>33</v>
      </c>
      <c r="I1364" s="60">
        <v>1</v>
      </c>
      <c r="J1364" s="104">
        <v>7800</v>
      </c>
      <c r="K1364" s="140">
        <v>2400</v>
      </c>
      <c r="L1364" s="92"/>
    </row>
    <row r="1365" ht="24" spans="1:12">
      <c r="A1365" s="58" t="s">
        <v>3871</v>
      </c>
      <c r="B1365" s="58" t="s">
        <v>3830</v>
      </c>
      <c r="C1365" s="72" t="s">
        <v>3872</v>
      </c>
      <c r="D1365" s="72" t="s">
        <v>24</v>
      </c>
      <c r="E1365" s="72" t="s">
        <v>681</v>
      </c>
      <c r="F1365" s="72" t="s">
        <v>3873</v>
      </c>
      <c r="G1365" s="72" t="s">
        <v>70</v>
      </c>
      <c r="H1365" s="72" t="s">
        <v>22</v>
      </c>
      <c r="I1365" s="60">
        <v>1</v>
      </c>
      <c r="J1365" s="104">
        <v>6800</v>
      </c>
      <c r="K1365" s="140">
        <v>930</v>
      </c>
      <c r="L1365" s="59">
        <v>930</v>
      </c>
    </row>
    <row r="1366" ht="24" spans="1:12">
      <c r="A1366" s="58" t="s">
        <v>3874</v>
      </c>
      <c r="B1366" s="58" t="s">
        <v>3830</v>
      </c>
      <c r="C1366" s="72" t="s">
        <v>3875</v>
      </c>
      <c r="D1366" s="72" t="s">
        <v>24</v>
      </c>
      <c r="E1366" s="72" t="s">
        <v>72</v>
      </c>
      <c r="F1366" s="72" t="s">
        <v>3876</v>
      </c>
      <c r="G1366" s="72" t="s">
        <v>70</v>
      </c>
      <c r="H1366" s="72" t="s">
        <v>345</v>
      </c>
      <c r="I1366" s="60">
        <v>1</v>
      </c>
      <c r="J1366" s="104">
        <v>4000</v>
      </c>
      <c r="K1366" s="140">
        <v>930</v>
      </c>
      <c r="L1366" s="91">
        <v>13830</v>
      </c>
    </row>
    <row r="1367" ht="24" spans="1:12">
      <c r="A1367" s="58" t="s">
        <v>3877</v>
      </c>
      <c r="B1367" s="58" t="s">
        <v>3830</v>
      </c>
      <c r="C1367" s="72" t="s">
        <v>3875</v>
      </c>
      <c r="D1367" s="72" t="s">
        <v>55</v>
      </c>
      <c r="E1367" s="72" t="s">
        <v>161</v>
      </c>
      <c r="F1367" s="72" t="s">
        <v>3878</v>
      </c>
      <c r="G1367" s="72" t="s">
        <v>77</v>
      </c>
      <c r="H1367" s="72" t="s">
        <v>33</v>
      </c>
      <c r="I1367" s="60">
        <v>1</v>
      </c>
      <c r="J1367" s="104">
        <v>6600</v>
      </c>
      <c r="K1367" s="140">
        <v>2000</v>
      </c>
      <c r="L1367" s="93"/>
    </row>
    <row r="1368" ht="36" spans="1:12">
      <c r="A1368" s="58" t="s">
        <v>3879</v>
      </c>
      <c r="B1368" s="58" t="s">
        <v>3830</v>
      </c>
      <c r="C1368" s="72" t="s">
        <v>3875</v>
      </c>
      <c r="D1368" s="72" t="s">
        <v>18</v>
      </c>
      <c r="E1368" s="72" t="s">
        <v>407</v>
      </c>
      <c r="F1368" s="72" t="s">
        <v>3880</v>
      </c>
      <c r="G1368" s="72" t="s">
        <v>127</v>
      </c>
      <c r="H1368" s="72" t="s">
        <v>28</v>
      </c>
      <c r="I1368" s="60">
        <v>1</v>
      </c>
      <c r="J1368" s="104">
        <v>55000</v>
      </c>
      <c r="K1368" s="140">
        <v>10900</v>
      </c>
      <c r="L1368" s="92"/>
    </row>
    <row r="1369" ht="24" spans="1:12">
      <c r="A1369" s="58" t="s">
        <v>3881</v>
      </c>
      <c r="B1369" s="58" t="s">
        <v>3830</v>
      </c>
      <c r="C1369" s="72" t="s">
        <v>3882</v>
      </c>
      <c r="D1369" s="72" t="s">
        <v>92</v>
      </c>
      <c r="E1369" s="72" t="s">
        <v>809</v>
      </c>
      <c r="F1369" s="72" t="s">
        <v>3883</v>
      </c>
      <c r="G1369" s="72" t="s">
        <v>123</v>
      </c>
      <c r="H1369" s="72" t="s">
        <v>22</v>
      </c>
      <c r="I1369" s="60">
        <v>1</v>
      </c>
      <c r="J1369" s="104">
        <v>7000</v>
      </c>
      <c r="K1369" s="140">
        <v>1500</v>
      </c>
      <c r="L1369" s="59">
        <v>1500</v>
      </c>
    </row>
    <row r="1370" ht="24" spans="1:12">
      <c r="A1370" s="58" t="s">
        <v>3884</v>
      </c>
      <c r="B1370" s="58" t="s">
        <v>3830</v>
      </c>
      <c r="C1370" s="72" t="s">
        <v>3885</v>
      </c>
      <c r="D1370" s="72" t="s">
        <v>47</v>
      </c>
      <c r="E1370" s="72" t="s">
        <v>48</v>
      </c>
      <c r="F1370" s="72" t="s">
        <v>3886</v>
      </c>
      <c r="G1370" s="72" t="s">
        <v>50</v>
      </c>
      <c r="H1370" s="72" t="s">
        <v>33</v>
      </c>
      <c r="I1370" s="60">
        <v>1</v>
      </c>
      <c r="J1370" s="104">
        <v>163500</v>
      </c>
      <c r="K1370" s="140">
        <v>40700</v>
      </c>
      <c r="L1370" s="59">
        <v>40700</v>
      </c>
    </row>
    <row r="1371" ht="24" spans="1:12">
      <c r="A1371" s="58" t="s">
        <v>3887</v>
      </c>
      <c r="B1371" s="58" t="s">
        <v>3830</v>
      </c>
      <c r="C1371" s="72" t="s">
        <v>3888</v>
      </c>
      <c r="D1371" s="72" t="s">
        <v>18</v>
      </c>
      <c r="E1371" s="72" t="s">
        <v>1884</v>
      </c>
      <c r="F1371" s="72" t="s">
        <v>3889</v>
      </c>
      <c r="G1371" s="72" t="s">
        <v>21</v>
      </c>
      <c r="H1371" s="72" t="s">
        <v>22</v>
      </c>
      <c r="I1371" s="60">
        <v>1</v>
      </c>
      <c r="J1371" s="104">
        <v>56300</v>
      </c>
      <c r="K1371" s="140">
        <v>12000</v>
      </c>
      <c r="L1371" s="60">
        <f>K1371+K1372+K1373</f>
        <v>14730</v>
      </c>
    </row>
    <row r="1372" ht="24" spans="1:12">
      <c r="A1372" s="58" t="s">
        <v>3890</v>
      </c>
      <c r="B1372" s="58" t="s">
        <v>3830</v>
      </c>
      <c r="C1372" s="72" t="s">
        <v>3888</v>
      </c>
      <c r="D1372" s="72" t="s">
        <v>24</v>
      </c>
      <c r="E1372" s="72" t="s">
        <v>68</v>
      </c>
      <c r="F1372" s="72" t="s">
        <v>3891</v>
      </c>
      <c r="G1372" s="72" t="s">
        <v>70</v>
      </c>
      <c r="H1372" s="72" t="s">
        <v>22</v>
      </c>
      <c r="I1372" s="60">
        <v>1</v>
      </c>
      <c r="J1372" s="104">
        <v>6700</v>
      </c>
      <c r="K1372" s="140">
        <v>930</v>
      </c>
      <c r="L1372" s="60"/>
    </row>
    <row r="1373" ht="24" spans="1:12">
      <c r="A1373" s="58" t="s">
        <v>3892</v>
      </c>
      <c r="B1373" s="72" t="s">
        <v>3830</v>
      </c>
      <c r="C1373" s="72" t="s">
        <v>3888</v>
      </c>
      <c r="D1373" s="72" t="s">
        <v>80</v>
      </c>
      <c r="E1373" s="72" t="s">
        <v>81</v>
      </c>
      <c r="F1373" s="72" t="s">
        <v>3893</v>
      </c>
      <c r="G1373" s="72" t="s">
        <v>83</v>
      </c>
      <c r="H1373" s="72" t="s">
        <v>84</v>
      </c>
      <c r="I1373" s="73">
        <v>1</v>
      </c>
      <c r="J1373" s="73">
        <v>5300</v>
      </c>
      <c r="K1373" s="125">
        <v>1800</v>
      </c>
      <c r="L1373" s="60"/>
    </row>
    <row r="1374" ht="24" spans="1:12">
      <c r="A1374" s="58" t="s">
        <v>3894</v>
      </c>
      <c r="B1374" s="58" t="s">
        <v>3830</v>
      </c>
      <c r="C1374" s="72" t="s">
        <v>3895</v>
      </c>
      <c r="D1374" s="72" t="s">
        <v>55</v>
      </c>
      <c r="E1374" s="72" t="s">
        <v>62</v>
      </c>
      <c r="F1374" s="72" t="s">
        <v>3896</v>
      </c>
      <c r="G1374" s="72" t="s">
        <v>64</v>
      </c>
      <c r="H1374" s="72" t="s">
        <v>22</v>
      </c>
      <c r="I1374" s="60">
        <v>1</v>
      </c>
      <c r="J1374" s="104">
        <v>6400</v>
      </c>
      <c r="K1374" s="140">
        <v>2000</v>
      </c>
      <c r="L1374" s="59">
        <v>2000</v>
      </c>
    </row>
    <row r="1375" ht="48" spans="1:12">
      <c r="A1375" s="58" t="s">
        <v>3897</v>
      </c>
      <c r="B1375" s="58" t="s">
        <v>3830</v>
      </c>
      <c r="C1375" s="72" t="s">
        <v>3898</v>
      </c>
      <c r="D1375" s="72" t="s">
        <v>18</v>
      </c>
      <c r="E1375" s="72" t="s">
        <v>549</v>
      </c>
      <c r="F1375" s="72" t="s">
        <v>3899</v>
      </c>
      <c r="G1375" s="72" t="s">
        <v>360</v>
      </c>
      <c r="H1375" s="72" t="s">
        <v>33</v>
      </c>
      <c r="I1375" s="60">
        <v>1</v>
      </c>
      <c r="J1375" s="104">
        <v>68000</v>
      </c>
      <c r="K1375" s="140">
        <v>13900</v>
      </c>
      <c r="L1375" s="91">
        <f>K1375+K1376+K1377</f>
        <v>16330</v>
      </c>
    </row>
    <row r="1376" ht="24" spans="1:12">
      <c r="A1376" s="58" t="s">
        <v>3900</v>
      </c>
      <c r="B1376" s="58" t="s">
        <v>3830</v>
      </c>
      <c r="C1376" s="72" t="s">
        <v>3898</v>
      </c>
      <c r="D1376" s="72" t="s">
        <v>92</v>
      </c>
      <c r="E1376" s="72" t="s">
        <v>809</v>
      </c>
      <c r="F1376" s="72" t="s">
        <v>3901</v>
      </c>
      <c r="G1376" s="72" t="s">
        <v>123</v>
      </c>
      <c r="H1376" s="72" t="s">
        <v>33</v>
      </c>
      <c r="I1376" s="60">
        <v>1</v>
      </c>
      <c r="J1376" s="104">
        <v>6400</v>
      </c>
      <c r="K1376" s="140">
        <v>1500</v>
      </c>
      <c r="L1376" s="93"/>
    </row>
    <row r="1377" ht="24" spans="1:12">
      <c r="A1377" s="58" t="s">
        <v>3902</v>
      </c>
      <c r="B1377" s="58" t="s">
        <v>3830</v>
      </c>
      <c r="C1377" s="72" t="s">
        <v>3898</v>
      </c>
      <c r="D1377" s="72" t="s">
        <v>24</v>
      </c>
      <c r="E1377" s="72" t="s">
        <v>152</v>
      </c>
      <c r="F1377" s="72" t="s">
        <v>3903</v>
      </c>
      <c r="G1377" s="72" t="s">
        <v>36</v>
      </c>
      <c r="H1377" s="72" t="s">
        <v>33</v>
      </c>
      <c r="I1377" s="60">
        <v>1</v>
      </c>
      <c r="J1377" s="104">
        <v>6200</v>
      </c>
      <c r="K1377" s="140">
        <v>930</v>
      </c>
      <c r="L1377" s="92"/>
    </row>
    <row r="1378" ht="24" spans="1:12">
      <c r="A1378" s="58" t="s">
        <v>3904</v>
      </c>
      <c r="B1378" s="58" t="s">
        <v>3830</v>
      </c>
      <c r="C1378" s="72" t="s">
        <v>3905</v>
      </c>
      <c r="D1378" s="72" t="s">
        <v>55</v>
      </c>
      <c r="E1378" s="72" t="s">
        <v>161</v>
      </c>
      <c r="F1378" s="72" t="s">
        <v>3906</v>
      </c>
      <c r="G1378" s="72" t="s">
        <v>77</v>
      </c>
      <c r="H1378" s="72" t="s">
        <v>33</v>
      </c>
      <c r="I1378" s="60">
        <v>1</v>
      </c>
      <c r="J1378" s="104">
        <v>6600</v>
      </c>
      <c r="K1378" s="140">
        <v>2000</v>
      </c>
      <c r="L1378" s="59">
        <v>2000</v>
      </c>
    </row>
    <row r="1379" ht="24" spans="1:12">
      <c r="A1379" s="58" t="s">
        <v>3907</v>
      </c>
      <c r="B1379" s="72" t="s">
        <v>3830</v>
      </c>
      <c r="C1379" s="72" t="s">
        <v>3908</v>
      </c>
      <c r="D1379" s="72" t="s">
        <v>24</v>
      </c>
      <c r="E1379" s="72" t="s">
        <v>152</v>
      </c>
      <c r="F1379" s="72" t="s">
        <v>3909</v>
      </c>
      <c r="G1379" s="72" t="s">
        <v>36</v>
      </c>
      <c r="H1379" s="72" t="s">
        <v>154</v>
      </c>
      <c r="I1379" s="73">
        <v>1</v>
      </c>
      <c r="J1379" s="73">
        <v>5800</v>
      </c>
      <c r="K1379" s="73">
        <v>930</v>
      </c>
      <c r="L1379" s="75">
        <f>930+K1380</f>
        <v>14830</v>
      </c>
    </row>
    <row r="1380" ht="24" spans="1:12">
      <c r="A1380" s="58" t="s">
        <v>3910</v>
      </c>
      <c r="B1380" s="72" t="s">
        <v>3830</v>
      </c>
      <c r="C1380" s="72" t="s">
        <v>3908</v>
      </c>
      <c r="D1380" s="72" t="s">
        <v>18</v>
      </c>
      <c r="E1380" s="72" t="s">
        <v>1587</v>
      </c>
      <c r="F1380" s="72" t="s">
        <v>3911</v>
      </c>
      <c r="G1380" s="72" t="s">
        <v>21</v>
      </c>
      <c r="H1380" s="72" t="s">
        <v>22</v>
      </c>
      <c r="I1380" s="73">
        <v>1</v>
      </c>
      <c r="J1380" s="73">
        <v>60000</v>
      </c>
      <c r="K1380" s="73">
        <v>13900</v>
      </c>
      <c r="L1380" s="76"/>
    </row>
    <row r="1381" ht="24" spans="1:12">
      <c r="A1381" s="58" t="s">
        <v>3912</v>
      </c>
      <c r="B1381" s="58" t="s">
        <v>3830</v>
      </c>
      <c r="C1381" s="72" t="s">
        <v>3913</v>
      </c>
      <c r="D1381" s="72" t="s">
        <v>18</v>
      </c>
      <c r="E1381" s="72" t="s">
        <v>323</v>
      </c>
      <c r="F1381" s="72" t="s">
        <v>3914</v>
      </c>
      <c r="G1381" s="72" t="s">
        <v>269</v>
      </c>
      <c r="H1381" s="72" t="s">
        <v>33</v>
      </c>
      <c r="I1381" s="60">
        <v>1</v>
      </c>
      <c r="J1381" s="104">
        <v>45000</v>
      </c>
      <c r="K1381" s="140">
        <v>9900</v>
      </c>
      <c r="L1381" s="59">
        <v>9900</v>
      </c>
    </row>
    <row r="1382" ht="36" spans="1:12">
      <c r="A1382" s="58" t="s">
        <v>3915</v>
      </c>
      <c r="B1382" s="72" t="s">
        <v>3830</v>
      </c>
      <c r="C1382" s="72" t="s">
        <v>3916</v>
      </c>
      <c r="D1382" s="72" t="s">
        <v>47</v>
      </c>
      <c r="E1382" s="72" t="s">
        <v>105</v>
      </c>
      <c r="F1382" s="72" t="s">
        <v>3917</v>
      </c>
      <c r="G1382" s="72" t="s">
        <v>145</v>
      </c>
      <c r="H1382" s="72" t="s">
        <v>33</v>
      </c>
      <c r="I1382" s="73">
        <v>1</v>
      </c>
      <c r="J1382" s="73">
        <v>112000</v>
      </c>
      <c r="K1382" s="73">
        <v>23100</v>
      </c>
      <c r="L1382" s="120">
        <v>23100</v>
      </c>
    </row>
    <row r="1383" ht="24" spans="1:12">
      <c r="A1383" s="58" t="s">
        <v>3918</v>
      </c>
      <c r="B1383" s="72" t="s">
        <v>3830</v>
      </c>
      <c r="C1383" s="72" t="s">
        <v>3919</v>
      </c>
      <c r="D1383" s="72" t="s">
        <v>18</v>
      </c>
      <c r="E1383" s="72" t="s">
        <v>1884</v>
      </c>
      <c r="F1383" s="72" t="s">
        <v>3920</v>
      </c>
      <c r="G1383" s="72" t="s">
        <v>21</v>
      </c>
      <c r="H1383" s="72" t="s">
        <v>22</v>
      </c>
      <c r="I1383" s="73">
        <v>1</v>
      </c>
      <c r="J1383" s="73">
        <v>58000</v>
      </c>
      <c r="K1383" s="73">
        <v>12000</v>
      </c>
      <c r="L1383" s="75">
        <f>K1383+K1384</f>
        <v>12930</v>
      </c>
    </row>
    <row r="1384" ht="24" spans="1:12">
      <c r="A1384" s="58" t="s">
        <v>3921</v>
      </c>
      <c r="B1384" s="72" t="s">
        <v>3830</v>
      </c>
      <c r="C1384" s="72" t="s">
        <v>3919</v>
      </c>
      <c r="D1384" s="72" t="s">
        <v>24</v>
      </c>
      <c r="E1384" s="72" t="s">
        <v>152</v>
      </c>
      <c r="F1384" s="72" t="s">
        <v>3922</v>
      </c>
      <c r="G1384" s="72" t="s">
        <v>36</v>
      </c>
      <c r="H1384" s="72" t="s">
        <v>154</v>
      </c>
      <c r="I1384" s="73">
        <v>1</v>
      </c>
      <c r="J1384" s="73">
        <v>5700</v>
      </c>
      <c r="K1384" s="73">
        <v>930</v>
      </c>
      <c r="L1384" s="76"/>
    </row>
    <row r="1385" ht="24" spans="1:12">
      <c r="A1385" s="58" t="s">
        <v>3923</v>
      </c>
      <c r="B1385" s="58" t="s">
        <v>3830</v>
      </c>
      <c r="C1385" s="72" t="s">
        <v>3924</v>
      </c>
      <c r="D1385" s="72" t="s">
        <v>74</v>
      </c>
      <c r="E1385" s="72" t="s">
        <v>75</v>
      </c>
      <c r="F1385" s="72" t="s">
        <v>3925</v>
      </c>
      <c r="G1385" s="72" t="s">
        <v>77</v>
      </c>
      <c r="H1385" s="72" t="s">
        <v>33</v>
      </c>
      <c r="I1385" s="60">
        <v>1</v>
      </c>
      <c r="J1385" s="104">
        <v>7600</v>
      </c>
      <c r="K1385" s="140">
        <v>2400</v>
      </c>
      <c r="L1385" s="59">
        <v>2400</v>
      </c>
    </row>
    <row r="1386" ht="24" spans="1:12">
      <c r="A1386" s="58" t="s">
        <v>3926</v>
      </c>
      <c r="B1386" s="58" t="s">
        <v>3830</v>
      </c>
      <c r="C1386" s="72" t="s">
        <v>3927</v>
      </c>
      <c r="D1386" s="72" t="s">
        <v>24</v>
      </c>
      <c r="E1386" s="72" t="s">
        <v>351</v>
      </c>
      <c r="F1386" s="72" t="s">
        <v>3928</v>
      </c>
      <c r="G1386" s="72" t="s">
        <v>116</v>
      </c>
      <c r="H1386" s="72" t="s">
        <v>283</v>
      </c>
      <c r="I1386" s="60">
        <v>1</v>
      </c>
      <c r="J1386" s="104">
        <v>3600</v>
      </c>
      <c r="K1386" s="140">
        <v>930</v>
      </c>
      <c r="L1386" s="91">
        <f t="shared" ref="L1386:L1391" si="6">K1386+K1387</f>
        <v>11830</v>
      </c>
    </row>
    <row r="1387" ht="24" spans="1:12">
      <c r="A1387" s="58" t="s">
        <v>3929</v>
      </c>
      <c r="B1387" s="58" t="s">
        <v>3830</v>
      </c>
      <c r="C1387" s="72" t="s">
        <v>3927</v>
      </c>
      <c r="D1387" s="72" t="s">
        <v>18</v>
      </c>
      <c r="E1387" s="72" t="s">
        <v>3930</v>
      </c>
      <c r="F1387" s="72" t="s">
        <v>3931</v>
      </c>
      <c r="G1387" s="72" t="s">
        <v>88</v>
      </c>
      <c r="H1387" s="72" t="s">
        <v>283</v>
      </c>
      <c r="I1387" s="60">
        <v>1</v>
      </c>
      <c r="J1387" s="104">
        <v>50000</v>
      </c>
      <c r="K1387" s="140">
        <v>10900</v>
      </c>
      <c r="L1387" s="92"/>
    </row>
    <row r="1388" ht="24" spans="1:12">
      <c r="A1388" s="58" t="s">
        <v>3932</v>
      </c>
      <c r="B1388" s="72" t="s">
        <v>3830</v>
      </c>
      <c r="C1388" s="72" t="s">
        <v>3933</v>
      </c>
      <c r="D1388" s="72" t="s">
        <v>74</v>
      </c>
      <c r="E1388" s="72" t="s">
        <v>75</v>
      </c>
      <c r="F1388" s="72" t="s">
        <v>3934</v>
      </c>
      <c r="G1388" s="72" t="s">
        <v>77</v>
      </c>
      <c r="H1388" s="72" t="s">
        <v>33</v>
      </c>
      <c r="I1388" s="73">
        <v>1</v>
      </c>
      <c r="J1388" s="73">
        <v>7600</v>
      </c>
      <c r="K1388" s="73">
        <v>2400</v>
      </c>
      <c r="L1388" s="60">
        <v>2400</v>
      </c>
    </row>
    <row r="1389" ht="24" spans="1:12">
      <c r="A1389" s="58" t="s">
        <v>3935</v>
      </c>
      <c r="B1389" s="72" t="s">
        <v>3830</v>
      </c>
      <c r="C1389" s="72" t="s">
        <v>3936</v>
      </c>
      <c r="D1389" s="72" t="s">
        <v>92</v>
      </c>
      <c r="E1389" s="72" t="s">
        <v>809</v>
      </c>
      <c r="F1389" s="72" t="s">
        <v>3937</v>
      </c>
      <c r="G1389" s="72" t="s">
        <v>123</v>
      </c>
      <c r="H1389" s="72" t="s">
        <v>22</v>
      </c>
      <c r="I1389" s="73">
        <v>1</v>
      </c>
      <c r="J1389" s="73">
        <v>7000</v>
      </c>
      <c r="K1389" s="73">
        <v>1500</v>
      </c>
      <c r="L1389" s="91">
        <f t="shared" si="6"/>
        <v>15400</v>
      </c>
    </row>
    <row r="1390" ht="24" spans="1:12">
      <c r="A1390" s="58" t="s">
        <v>3938</v>
      </c>
      <c r="B1390" s="72" t="s">
        <v>3830</v>
      </c>
      <c r="C1390" s="72" t="s">
        <v>3936</v>
      </c>
      <c r="D1390" s="72" t="s">
        <v>18</v>
      </c>
      <c r="E1390" s="72" t="s">
        <v>1750</v>
      </c>
      <c r="F1390" s="72" t="s">
        <v>3939</v>
      </c>
      <c r="G1390" s="72" t="s">
        <v>21</v>
      </c>
      <c r="H1390" s="72" t="s">
        <v>22</v>
      </c>
      <c r="I1390" s="73">
        <v>1</v>
      </c>
      <c r="J1390" s="73">
        <v>76000</v>
      </c>
      <c r="K1390" s="73">
        <v>13900</v>
      </c>
      <c r="L1390" s="92"/>
    </row>
    <row r="1391" ht="24" spans="1:12">
      <c r="A1391" s="58" t="s">
        <v>3940</v>
      </c>
      <c r="B1391" s="58" t="s">
        <v>3830</v>
      </c>
      <c r="C1391" s="72" t="s">
        <v>3941</v>
      </c>
      <c r="D1391" s="72" t="s">
        <v>24</v>
      </c>
      <c r="E1391" s="72" t="s">
        <v>403</v>
      </c>
      <c r="F1391" s="72" t="s">
        <v>3942</v>
      </c>
      <c r="G1391" s="72" t="s">
        <v>36</v>
      </c>
      <c r="H1391" s="72" t="s">
        <v>33</v>
      </c>
      <c r="I1391" s="60">
        <v>1</v>
      </c>
      <c r="J1391" s="104">
        <v>4800</v>
      </c>
      <c r="K1391" s="140">
        <v>930</v>
      </c>
      <c r="L1391" s="91">
        <f t="shared" si="6"/>
        <v>12930</v>
      </c>
    </row>
    <row r="1392" ht="24" spans="1:12">
      <c r="A1392" s="58" t="s">
        <v>3943</v>
      </c>
      <c r="B1392" s="58" t="s">
        <v>3830</v>
      </c>
      <c r="C1392" s="72" t="s">
        <v>3941</v>
      </c>
      <c r="D1392" s="72" t="s">
        <v>18</v>
      </c>
      <c r="E1392" s="72" t="s">
        <v>109</v>
      </c>
      <c r="F1392" s="72" t="s">
        <v>3944</v>
      </c>
      <c r="G1392" s="72" t="s">
        <v>50</v>
      </c>
      <c r="H1392" s="72" t="s">
        <v>33</v>
      </c>
      <c r="I1392" s="60">
        <v>1</v>
      </c>
      <c r="J1392" s="104">
        <v>54000</v>
      </c>
      <c r="K1392" s="140">
        <v>12000</v>
      </c>
      <c r="L1392" s="92"/>
    </row>
    <row r="1393" ht="24" spans="1:12">
      <c r="A1393" s="58" t="s">
        <v>3945</v>
      </c>
      <c r="B1393" s="113" t="s">
        <v>3830</v>
      </c>
      <c r="C1393" s="114" t="s">
        <v>3946</v>
      </c>
      <c r="D1393" s="114" t="s">
        <v>80</v>
      </c>
      <c r="E1393" s="114" t="s">
        <v>81</v>
      </c>
      <c r="F1393" s="114" t="s">
        <v>3947</v>
      </c>
      <c r="G1393" s="114" t="s">
        <v>83</v>
      </c>
      <c r="H1393" s="114" t="s">
        <v>84</v>
      </c>
      <c r="I1393" s="116">
        <v>1</v>
      </c>
      <c r="J1393" s="117">
        <v>5500</v>
      </c>
      <c r="K1393" s="141">
        <v>1800</v>
      </c>
      <c r="L1393" s="71">
        <v>1800</v>
      </c>
    </row>
    <row r="1394" ht="36" spans="1:12">
      <c r="A1394" s="58" t="s">
        <v>3948</v>
      </c>
      <c r="B1394" s="58" t="s">
        <v>3830</v>
      </c>
      <c r="C1394" s="72" t="s">
        <v>3949</v>
      </c>
      <c r="D1394" s="72" t="s">
        <v>18</v>
      </c>
      <c r="E1394" s="72" t="s">
        <v>407</v>
      </c>
      <c r="F1394" s="72" t="s">
        <v>3950</v>
      </c>
      <c r="G1394" s="72" t="s">
        <v>127</v>
      </c>
      <c r="H1394" s="72" t="s">
        <v>28</v>
      </c>
      <c r="I1394" s="60">
        <v>1</v>
      </c>
      <c r="J1394" s="104">
        <v>61500</v>
      </c>
      <c r="K1394" s="140">
        <v>10900</v>
      </c>
      <c r="L1394" s="60">
        <v>11830</v>
      </c>
    </row>
    <row r="1395" ht="24" spans="1:12">
      <c r="A1395" s="58" t="s">
        <v>3951</v>
      </c>
      <c r="B1395" s="58" t="s">
        <v>3830</v>
      </c>
      <c r="C1395" s="72" t="s">
        <v>3949</v>
      </c>
      <c r="D1395" s="72" t="s">
        <v>24</v>
      </c>
      <c r="E1395" s="72" t="s">
        <v>351</v>
      </c>
      <c r="F1395" s="72" t="s">
        <v>3952</v>
      </c>
      <c r="G1395" s="72" t="s">
        <v>27</v>
      </c>
      <c r="H1395" s="72" t="s">
        <v>28</v>
      </c>
      <c r="I1395" s="60">
        <v>1</v>
      </c>
      <c r="J1395" s="104">
        <v>4000</v>
      </c>
      <c r="K1395" s="140">
        <v>930</v>
      </c>
      <c r="L1395" s="60"/>
    </row>
    <row r="1396" ht="24" spans="1:12">
      <c r="A1396" s="58" t="s">
        <v>3953</v>
      </c>
      <c r="B1396" s="58" t="s">
        <v>3830</v>
      </c>
      <c r="C1396" s="72" t="s">
        <v>3949</v>
      </c>
      <c r="D1396" s="72" t="s">
        <v>55</v>
      </c>
      <c r="E1396" s="72" t="s">
        <v>56</v>
      </c>
      <c r="F1396" s="72" t="s">
        <v>3954</v>
      </c>
      <c r="G1396" s="72" t="s">
        <v>58</v>
      </c>
      <c r="H1396" s="72" t="s">
        <v>22</v>
      </c>
      <c r="I1396" s="60">
        <v>1</v>
      </c>
      <c r="J1396" s="104">
        <v>7000</v>
      </c>
      <c r="K1396" s="140">
        <v>2000</v>
      </c>
      <c r="L1396" s="126">
        <v>2000</v>
      </c>
    </row>
    <row r="1397" ht="48" spans="1:12">
      <c r="A1397" s="58" t="s">
        <v>3955</v>
      </c>
      <c r="B1397" s="58" t="s">
        <v>3830</v>
      </c>
      <c r="C1397" s="72" t="s">
        <v>3956</v>
      </c>
      <c r="D1397" s="72" t="s">
        <v>47</v>
      </c>
      <c r="E1397" s="72" t="s">
        <v>3957</v>
      </c>
      <c r="F1397" s="72" t="s">
        <v>3958</v>
      </c>
      <c r="G1397" s="72" t="s">
        <v>1227</v>
      </c>
      <c r="H1397" s="72" t="s">
        <v>3959</v>
      </c>
      <c r="I1397" s="60">
        <v>1</v>
      </c>
      <c r="J1397" s="104">
        <v>213000</v>
      </c>
      <c r="K1397" s="140">
        <v>55800</v>
      </c>
      <c r="L1397" s="59">
        <v>55800</v>
      </c>
    </row>
    <row r="1398" ht="24" spans="1:12">
      <c r="A1398" s="58" t="s">
        <v>3960</v>
      </c>
      <c r="B1398" s="58" t="s">
        <v>3830</v>
      </c>
      <c r="C1398" s="72" t="s">
        <v>3961</v>
      </c>
      <c r="D1398" s="72" t="s">
        <v>55</v>
      </c>
      <c r="E1398" s="72" t="s">
        <v>161</v>
      </c>
      <c r="F1398" s="72" t="s">
        <v>3962</v>
      </c>
      <c r="G1398" s="72" t="s">
        <v>77</v>
      </c>
      <c r="H1398" s="72" t="s">
        <v>33</v>
      </c>
      <c r="I1398" s="60">
        <v>1</v>
      </c>
      <c r="J1398" s="104">
        <v>6600</v>
      </c>
      <c r="K1398" s="140">
        <v>2000</v>
      </c>
      <c r="L1398" s="59">
        <v>2000</v>
      </c>
    </row>
    <row r="1399" ht="36" spans="1:12">
      <c r="A1399" s="58" t="s">
        <v>3963</v>
      </c>
      <c r="B1399" s="58" t="s">
        <v>3830</v>
      </c>
      <c r="C1399" s="72" t="s">
        <v>3964</v>
      </c>
      <c r="D1399" s="72" t="s">
        <v>18</v>
      </c>
      <c r="E1399" s="72" t="s">
        <v>213</v>
      </c>
      <c r="F1399" s="72" t="s">
        <v>3965</v>
      </c>
      <c r="G1399" s="72" t="s">
        <v>215</v>
      </c>
      <c r="H1399" s="72" t="s">
        <v>543</v>
      </c>
      <c r="I1399" s="60">
        <v>1</v>
      </c>
      <c r="J1399" s="104">
        <v>53300</v>
      </c>
      <c r="K1399" s="140">
        <v>15300</v>
      </c>
      <c r="L1399" s="91">
        <f>K1399+K1400+K1401</f>
        <v>18030</v>
      </c>
    </row>
    <row r="1400" ht="24" spans="1:12">
      <c r="A1400" s="58" t="s">
        <v>3966</v>
      </c>
      <c r="B1400" s="58" t="s">
        <v>3830</v>
      </c>
      <c r="C1400" s="72" t="s">
        <v>3964</v>
      </c>
      <c r="D1400" s="72" t="s">
        <v>24</v>
      </c>
      <c r="E1400" s="72" t="s">
        <v>351</v>
      </c>
      <c r="F1400" s="72" t="s">
        <v>3967</v>
      </c>
      <c r="G1400" s="72" t="s">
        <v>1088</v>
      </c>
      <c r="H1400" s="72" t="s">
        <v>543</v>
      </c>
      <c r="I1400" s="60">
        <v>1</v>
      </c>
      <c r="J1400" s="104">
        <v>5500</v>
      </c>
      <c r="K1400" s="140">
        <v>930</v>
      </c>
      <c r="L1400" s="93"/>
    </row>
    <row r="1401" ht="24" spans="1:12">
      <c r="A1401" s="58" t="s">
        <v>3968</v>
      </c>
      <c r="B1401" s="58" t="s">
        <v>3830</v>
      </c>
      <c r="C1401" s="72" t="s">
        <v>3964</v>
      </c>
      <c r="D1401" s="72" t="s">
        <v>80</v>
      </c>
      <c r="E1401" s="72" t="s">
        <v>81</v>
      </c>
      <c r="F1401" s="72" t="s">
        <v>3969</v>
      </c>
      <c r="G1401" s="72" t="s">
        <v>83</v>
      </c>
      <c r="H1401" s="72" t="s">
        <v>33</v>
      </c>
      <c r="I1401" s="60">
        <v>1</v>
      </c>
      <c r="J1401" s="104">
        <v>5500</v>
      </c>
      <c r="K1401" s="140">
        <v>1800</v>
      </c>
      <c r="L1401" s="92"/>
    </row>
    <row r="1402" ht="24" spans="1:12">
      <c r="A1402" s="58" t="s">
        <v>3970</v>
      </c>
      <c r="B1402" s="58" t="s">
        <v>3830</v>
      </c>
      <c r="C1402" s="72" t="s">
        <v>3971</v>
      </c>
      <c r="D1402" s="72" t="s">
        <v>55</v>
      </c>
      <c r="E1402" s="72" t="s">
        <v>56</v>
      </c>
      <c r="F1402" s="72" t="s">
        <v>3972</v>
      </c>
      <c r="G1402" s="72" t="s">
        <v>58</v>
      </c>
      <c r="H1402" s="72" t="s">
        <v>22</v>
      </c>
      <c r="I1402" s="60">
        <v>1</v>
      </c>
      <c r="J1402" s="104">
        <v>7100</v>
      </c>
      <c r="K1402" s="140">
        <v>2000</v>
      </c>
      <c r="L1402" s="59">
        <v>2000</v>
      </c>
    </row>
    <row r="1403" ht="24" spans="1:12">
      <c r="A1403" s="58" t="s">
        <v>3973</v>
      </c>
      <c r="B1403" s="58" t="s">
        <v>3830</v>
      </c>
      <c r="C1403" s="72" t="s">
        <v>3974</v>
      </c>
      <c r="D1403" s="72" t="s">
        <v>80</v>
      </c>
      <c r="E1403" s="72" t="s">
        <v>81</v>
      </c>
      <c r="F1403" s="72" t="s">
        <v>3975</v>
      </c>
      <c r="G1403" s="72" t="s">
        <v>83</v>
      </c>
      <c r="H1403" s="72" t="s">
        <v>84</v>
      </c>
      <c r="I1403" s="60">
        <v>1</v>
      </c>
      <c r="J1403" s="104">
        <v>6800</v>
      </c>
      <c r="K1403" s="140">
        <v>1800</v>
      </c>
      <c r="L1403" s="59">
        <v>1800</v>
      </c>
    </row>
    <row r="1404" ht="24" spans="1:12">
      <c r="A1404" s="58" t="s">
        <v>3976</v>
      </c>
      <c r="B1404" s="58" t="s">
        <v>3830</v>
      </c>
      <c r="C1404" s="72" t="s">
        <v>3977</v>
      </c>
      <c r="D1404" s="72" t="s">
        <v>55</v>
      </c>
      <c r="E1404" s="72" t="s">
        <v>62</v>
      </c>
      <c r="F1404" s="72" t="s">
        <v>3978</v>
      </c>
      <c r="G1404" s="72" t="s">
        <v>64</v>
      </c>
      <c r="H1404" s="72" t="s">
        <v>22</v>
      </c>
      <c r="I1404" s="60">
        <v>1</v>
      </c>
      <c r="J1404" s="104">
        <v>6400</v>
      </c>
      <c r="K1404" s="140">
        <v>2000</v>
      </c>
      <c r="L1404" s="59">
        <v>2000</v>
      </c>
    </row>
    <row r="1405" ht="24" spans="1:12">
      <c r="A1405" s="58" t="s">
        <v>3979</v>
      </c>
      <c r="B1405" s="58" t="s">
        <v>3830</v>
      </c>
      <c r="C1405" s="72" t="s">
        <v>3980</v>
      </c>
      <c r="D1405" s="72" t="s">
        <v>55</v>
      </c>
      <c r="E1405" s="72" t="s">
        <v>62</v>
      </c>
      <c r="F1405" s="72" t="s">
        <v>3981</v>
      </c>
      <c r="G1405" s="72" t="s">
        <v>64</v>
      </c>
      <c r="H1405" s="72" t="s">
        <v>154</v>
      </c>
      <c r="I1405" s="60">
        <v>1</v>
      </c>
      <c r="J1405" s="104">
        <v>7000</v>
      </c>
      <c r="K1405" s="140">
        <v>2000</v>
      </c>
      <c r="L1405" s="59">
        <v>2000</v>
      </c>
    </row>
    <row r="1406" ht="24" spans="1:12">
      <c r="A1406" s="58" t="s">
        <v>3982</v>
      </c>
      <c r="B1406" s="97" t="s">
        <v>3830</v>
      </c>
      <c r="C1406" s="98" t="s">
        <v>3983</v>
      </c>
      <c r="D1406" s="98" t="s">
        <v>80</v>
      </c>
      <c r="E1406" s="98" t="s">
        <v>149</v>
      </c>
      <c r="F1406" s="98" t="s">
        <v>3984</v>
      </c>
      <c r="G1406" s="98" t="s">
        <v>83</v>
      </c>
      <c r="H1406" s="98" t="s">
        <v>33</v>
      </c>
      <c r="I1406" s="91">
        <v>1</v>
      </c>
      <c r="J1406" s="101">
        <v>6000</v>
      </c>
      <c r="K1406" s="145">
        <v>1800</v>
      </c>
      <c r="L1406" s="146">
        <v>1800</v>
      </c>
    </row>
    <row r="1407" ht="24" spans="1:12">
      <c r="A1407" s="58" t="s">
        <v>3985</v>
      </c>
      <c r="B1407" s="58" t="s">
        <v>3830</v>
      </c>
      <c r="C1407" s="58" t="s">
        <v>3986</v>
      </c>
      <c r="D1407" s="58" t="s">
        <v>80</v>
      </c>
      <c r="E1407" s="58" t="s">
        <v>81</v>
      </c>
      <c r="F1407" s="58" t="s">
        <v>3987</v>
      </c>
      <c r="G1407" s="58" t="s">
        <v>83</v>
      </c>
      <c r="H1407" s="58" t="s">
        <v>84</v>
      </c>
      <c r="I1407" s="60">
        <v>1</v>
      </c>
      <c r="J1407" s="59">
        <v>6800</v>
      </c>
      <c r="K1407" s="59">
        <v>1800</v>
      </c>
      <c r="L1407" s="59">
        <v>1800</v>
      </c>
    </row>
    <row r="1408" ht="24" spans="1:12">
      <c r="A1408" s="58" t="s">
        <v>3988</v>
      </c>
      <c r="B1408" s="96" t="s">
        <v>3830</v>
      </c>
      <c r="C1408" s="96" t="s">
        <v>3989</v>
      </c>
      <c r="D1408" s="96" t="s">
        <v>92</v>
      </c>
      <c r="E1408" s="96" t="s">
        <v>413</v>
      </c>
      <c r="F1408" s="96" t="s">
        <v>3990</v>
      </c>
      <c r="G1408" s="96" t="s">
        <v>123</v>
      </c>
      <c r="H1408" s="96" t="s">
        <v>33</v>
      </c>
      <c r="I1408" s="100">
        <v>1</v>
      </c>
      <c r="J1408" s="147">
        <v>4500</v>
      </c>
      <c r="K1408" s="92">
        <v>400</v>
      </c>
      <c r="L1408" s="148">
        <f>K1408+K1409+K1410</f>
        <v>14200</v>
      </c>
    </row>
    <row r="1409" ht="24" spans="1:12">
      <c r="A1409" s="58" t="s">
        <v>3991</v>
      </c>
      <c r="B1409" s="72" t="s">
        <v>3830</v>
      </c>
      <c r="C1409" s="72" t="s">
        <v>3989</v>
      </c>
      <c r="D1409" s="72" t="s">
        <v>18</v>
      </c>
      <c r="E1409" s="72" t="s">
        <v>109</v>
      </c>
      <c r="F1409" s="72" t="s">
        <v>3992</v>
      </c>
      <c r="G1409" s="72" t="s">
        <v>50</v>
      </c>
      <c r="H1409" s="72" t="s">
        <v>33</v>
      </c>
      <c r="I1409" s="73">
        <v>1</v>
      </c>
      <c r="J1409" s="125">
        <v>52000</v>
      </c>
      <c r="K1409" s="60">
        <v>12000</v>
      </c>
      <c r="L1409" s="148"/>
    </row>
    <row r="1410" ht="24" spans="1:12">
      <c r="A1410" s="58" t="s">
        <v>3993</v>
      </c>
      <c r="B1410" s="72" t="s">
        <v>3830</v>
      </c>
      <c r="C1410" s="72" t="s">
        <v>3989</v>
      </c>
      <c r="D1410" s="72" t="s">
        <v>24</v>
      </c>
      <c r="E1410" s="72" t="s">
        <v>840</v>
      </c>
      <c r="F1410" s="72" t="s">
        <v>3994</v>
      </c>
      <c r="G1410" s="72" t="s">
        <v>36</v>
      </c>
      <c r="H1410" s="72" t="s">
        <v>33</v>
      </c>
      <c r="I1410" s="73">
        <v>1</v>
      </c>
      <c r="J1410" s="125">
        <v>7500</v>
      </c>
      <c r="K1410" s="60">
        <v>1800</v>
      </c>
      <c r="L1410" s="152"/>
    </row>
    <row r="1411" ht="24" spans="1:12">
      <c r="A1411" s="58" t="s">
        <v>3995</v>
      </c>
      <c r="B1411" s="58" t="s">
        <v>3830</v>
      </c>
      <c r="C1411" s="72" t="s">
        <v>3996</v>
      </c>
      <c r="D1411" s="72" t="s">
        <v>80</v>
      </c>
      <c r="E1411" s="72" t="s">
        <v>165</v>
      </c>
      <c r="F1411" s="72" t="s">
        <v>3997</v>
      </c>
      <c r="G1411" s="72" t="s">
        <v>83</v>
      </c>
      <c r="H1411" s="72" t="s">
        <v>84</v>
      </c>
      <c r="I1411" s="60">
        <v>1</v>
      </c>
      <c r="J1411" s="104">
        <v>8800</v>
      </c>
      <c r="K1411" s="153">
        <v>2100</v>
      </c>
      <c r="L1411" s="59">
        <v>2100</v>
      </c>
    </row>
    <row r="1412" ht="24" spans="1:12">
      <c r="A1412" s="58" t="s">
        <v>3998</v>
      </c>
      <c r="B1412" s="72" t="s">
        <v>3830</v>
      </c>
      <c r="C1412" s="72" t="s">
        <v>3999</v>
      </c>
      <c r="D1412" s="72" t="s">
        <v>18</v>
      </c>
      <c r="E1412" s="72" t="s">
        <v>3022</v>
      </c>
      <c r="F1412" s="72" t="s">
        <v>4000</v>
      </c>
      <c r="G1412" s="72" t="s">
        <v>50</v>
      </c>
      <c r="H1412" s="72" t="s">
        <v>33</v>
      </c>
      <c r="I1412" s="73">
        <v>1</v>
      </c>
      <c r="J1412" s="73">
        <v>52000</v>
      </c>
      <c r="K1412" s="73">
        <v>10300</v>
      </c>
      <c r="L1412" s="91">
        <f>K1412+K1413</f>
        <v>10700</v>
      </c>
    </row>
    <row r="1413" ht="24" spans="1:12">
      <c r="A1413" s="58" t="s">
        <v>4001</v>
      </c>
      <c r="B1413" s="72" t="s">
        <v>3830</v>
      </c>
      <c r="C1413" s="72" t="s">
        <v>3999</v>
      </c>
      <c r="D1413" s="72" t="s">
        <v>92</v>
      </c>
      <c r="E1413" s="72" t="s">
        <v>552</v>
      </c>
      <c r="F1413" s="72" t="s">
        <v>4002</v>
      </c>
      <c r="G1413" s="72" t="s">
        <v>123</v>
      </c>
      <c r="H1413" s="72" t="s">
        <v>33</v>
      </c>
      <c r="I1413" s="73">
        <v>1</v>
      </c>
      <c r="J1413" s="73">
        <v>4000</v>
      </c>
      <c r="K1413" s="73">
        <v>400</v>
      </c>
      <c r="L1413" s="92"/>
    </row>
    <row r="1414" ht="48" spans="1:12">
      <c r="A1414" s="58" t="s">
        <v>4003</v>
      </c>
      <c r="B1414" s="72" t="s">
        <v>3830</v>
      </c>
      <c r="C1414" s="72" t="s">
        <v>4004</v>
      </c>
      <c r="D1414" s="72" t="s">
        <v>18</v>
      </c>
      <c r="E1414" s="72" t="s">
        <v>549</v>
      </c>
      <c r="F1414" s="72" t="s">
        <v>4005</v>
      </c>
      <c r="G1414" s="72" t="s">
        <v>360</v>
      </c>
      <c r="H1414" s="72" t="s">
        <v>33</v>
      </c>
      <c r="I1414" s="73">
        <v>1</v>
      </c>
      <c r="J1414" s="73">
        <v>66000</v>
      </c>
      <c r="K1414" s="73">
        <v>13900</v>
      </c>
      <c r="L1414" s="60">
        <v>13900</v>
      </c>
    </row>
    <row r="1415" ht="24" spans="1:12">
      <c r="A1415" s="58" t="s">
        <v>4006</v>
      </c>
      <c r="B1415" s="58" t="s">
        <v>3830</v>
      </c>
      <c r="C1415" s="72" t="s">
        <v>4007</v>
      </c>
      <c r="D1415" s="72" t="s">
        <v>80</v>
      </c>
      <c r="E1415" s="72" t="s">
        <v>1139</v>
      </c>
      <c r="F1415" s="72" t="s">
        <v>4008</v>
      </c>
      <c r="G1415" s="72" t="s">
        <v>1141</v>
      </c>
      <c r="H1415" s="72" t="s">
        <v>84</v>
      </c>
      <c r="I1415" s="60">
        <v>1</v>
      </c>
      <c r="J1415" s="104">
        <v>6800</v>
      </c>
      <c r="K1415" s="140">
        <v>1800</v>
      </c>
      <c r="L1415" s="59">
        <v>1800</v>
      </c>
    </row>
    <row r="1416" ht="24" spans="1:12">
      <c r="A1416" s="58" t="s">
        <v>4009</v>
      </c>
      <c r="B1416" s="58" t="s">
        <v>3830</v>
      </c>
      <c r="C1416" s="72" t="s">
        <v>4010</v>
      </c>
      <c r="D1416" s="72" t="s">
        <v>74</v>
      </c>
      <c r="E1416" s="72" t="s">
        <v>75</v>
      </c>
      <c r="F1416" s="72" t="s">
        <v>4011</v>
      </c>
      <c r="G1416" s="72" t="s">
        <v>77</v>
      </c>
      <c r="H1416" s="72" t="s">
        <v>33</v>
      </c>
      <c r="I1416" s="60">
        <v>1</v>
      </c>
      <c r="J1416" s="104">
        <v>7600</v>
      </c>
      <c r="K1416" s="140">
        <v>2400</v>
      </c>
      <c r="L1416" s="59">
        <v>2400</v>
      </c>
    </row>
    <row r="1417" ht="36" spans="1:12">
      <c r="A1417" s="58" t="s">
        <v>4012</v>
      </c>
      <c r="B1417" s="72" t="s">
        <v>3830</v>
      </c>
      <c r="C1417" s="72" t="s">
        <v>4013</v>
      </c>
      <c r="D1417" s="72" t="s">
        <v>18</v>
      </c>
      <c r="E1417" s="72" t="s">
        <v>2556</v>
      </c>
      <c r="F1417" s="72" t="s">
        <v>4014</v>
      </c>
      <c r="G1417" s="72" t="s">
        <v>518</v>
      </c>
      <c r="H1417" s="72" t="s">
        <v>287</v>
      </c>
      <c r="I1417" s="73">
        <v>1</v>
      </c>
      <c r="J1417" s="73">
        <v>60000</v>
      </c>
      <c r="K1417" s="73">
        <v>18500</v>
      </c>
      <c r="L1417" s="120">
        <v>18500</v>
      </c>
    </row>
    <row r="1418" ht="24" spans="1:12">
      <c r="A1418" s="58" t="s">
        <v>4015</v>
      </c>
      <c r="B1418" s="97" t="s">
        <v>3830</v>
      </c>
      <c r="C1418" s="98" t="s">
        <v>4016</v>
      </c>
      <c r="D1418" s="98" t="s">
        <v>80</v>
      </c>
      <c r="E1418" s="98" t="s">
        <v>192</v>
      </c>
      <c r="F1418" s="98" t="s">
        <v>4017</v>
      </c>
      <c r="G1418" s="98" t="s">
        <v>83</v>
      </c>
      <c r="H1418" s="98" t="s">
        <v>33</v>
      </c>
      <c r="I1418" s="91">
        <v>1</v>
      </c>
      <c r="J1418" s="101">
        <v>7700</v>
      </c>
      <c r="K1418" s="145">
        <v>1800</v>
      </c>
      <c r="L1418" s="146">
        <v>1800</v>
      </c>
    </row>
    <row r="1419" ht="24" spans="1:12">
      <c r="A1419" s="58" t="s">
        <v>4018</v>
      </c>
      <c r="B1419" s="58" t="s">
        <v>3830</v>
      </c>
      <c r="C1419" s="58" t="s">
        <v>4019</v>
      </c>
      <c r="D1419" s="58" t="s">
        <v>80</v>
      </c>
      <c r="E1419" s="58" t="s">
        <v>192</v>
      </c>
      <c r="F1419" s="58" t="s">
        <v>4020</v>
      </c>
      <c r="G1419" s="58" t="s">
        <v>83</v>
      </c>
      <c r="H1419" s="58" t="s">
        <v>33</v>
      </c>
      <c r="I1419" s="60">
        <v>1</v>
      </c>
      <c r="J1419" s="59">
        <v>7900</v>
      </c>
      <c r="K1419" s="59">
        <v>1800</v>
      </c>
      <c r="L1419" s="59">
        <v>1800</v>
      </c>
    </row>
    <row r="1420" ht="32" customHeight="1" spans="1:12">
      <c r="A1420" s="58" t="s">
        <v>194</v>
      </c>
      <c r="B1420" s="58" t="s">
        <v>3830</v>
      </c>
      <c r="C1420" s="58">
        <v>47</v>
      </c>
      <c r="D1420" s="58"/>
      <c r="E1420" s="58"/>
      <c r="F1420" s="58"/>
      <c r="G1420" s="58"/>
      <c r="H1420" s="58"/>
      <c r="I1420" s="60">
        <v>71</v>
      </c>
      <c r="J1420" s="60">
        <v>1972600</v>
      </c>
      <c r="K1420" s="60">
        <v>452690</v>
      </c>
      <c r="L1420" s="60">
        <v>452690</v>
      </c>
    </row>
    <row r="1421" ht="30" customHeight="1" spans="1:12">
      <c r="A1421" s="149" t="s">
        <v>4021</v>
      </c>
      <c r="B1421" s="150"/>
      <c r="C1421" s="149">
        <f>C60+C183+C241+C320+C454+C622+C806+C866+C971+C1110+C1294+C1348+C1420</f>
        <v>854</v>
      </c>
      <c r="D1421" s="150"/>
      <c r="E1421" s="150"/>
      <c r="F1421" s="150"/>
      <c r="G1421" s="150"/>
      <c r="H1421" s="150"/>
      <c r="I1421" s="154">
        <f>I60+I183+I241+I320+I454+I622+I806+I866+I971+I1110+I1294+I1348+I1420</f>
        <v>1404</v>
      </c>
      <c r="J1421" s="154">
        <f t="shared" ref="I1421:L1421" si="7">J60+J183+J241+J320+J454+J622+J806+J866+J971+J1110+J1294+J1348+J1420</f>
        <v>45645127.81</v>
      </c>
      <c r="K1421" s="149">
        <f t="shared" si="7"/>
        <v>10905830</v>
      </c>
      <c r="L1421" s="149">
        <f t="shared" si="7"/>
        <v>10943290</v>
      </c>
    </row>
    <row r="1422" spans="1:12">
      <c r="A1422" s="151" t="s">
        <v>4022</v>
      </c>
      <c r="B1422" s="151"/>
      <c r="C1422" s="151"/>
      <c r="D1422" s="151"/>
      <c r="E1422" s="151"/>
      <c r="F1422" s="151"/>
      <c r="G1422" s="151"/>
      <c r="H1422" s="151"/>
      <c r="I1422" s="151"/>
      <c r="J1422" s="151"/>
      <c r="K1422" s="151"/>
      <c r="L1422" s="151"/>
    </row>
  </sheetData>
  <mergeCells count="375">
    <mergeCell ref="A1:L1"/>
    <mergeCell ref="A2:C2"/>
    <mergeCell ref="D2:E2"/>
    <mergeCell ref="I2:L2"/>
    <mergeCell ref="A1422:L1422"/>
    <mergeCell ref="L6:L7"/>
    <mergeCell ref="L10:L12"/>
    <mergeCell ref="L17:L19"/>
    <mergeCell ref="L21:L23"/>
    <mergeCell ref="L25:L26"/>
    <mergeCell ref="L28:L29"/>
    <mergeCell ref="L30:L31"/>
    <mergeCell ref="L33:L35"/>
    <mergeCell ref="L37:L38"/>
    <mergeCell ref="L42:L43"/>
    <mergeCell ref="L46:L47"/>
    <mergeCell ref="L49:L50"/>
    <mergeCell ref="L55:L56"/>
    <mergeCell ref="L58:L59"/>
    <mergeCell ref="L65:L66"/>
    <mergeCell ref="L68:L69"/>
    <mergeCell ref="L70:L71"/>
    <mergeCell ref="L75:L76"/>
    <mergeCell ref="L80:L81"/>
    <mergeCell ref="L83:L85"/>
    <mergeCell ref="L86:L88"/>
    <mergeCell ref="L89:L91"/>
    <mergeCell ref="L96:L97"/>
    <mergeCell ref="L98:L100"/>
    <mergeCell ref="L104:L105"/>
    <mergeCell ref="L107:L108"/>
    <mergeCell ref="L109:L111"/>
    <mergeCell ref="L113:L115"/>
    <mergeCell ref="L118:L119"/>
    <mergeCell ref="L121:L122"/>
    <mergeCell ref="L127:L128"/>
    <mergeCell ref="L130:L132"/>
    <mergeCell ref="L134:L137"/>
    <mergeCell ref="L140:L141"/>
    <mergeCell ref="L143:L144"/>
    <mergeCell ref="L145:L146"/>
    <mergeCell ref="L147:L148"/>
    <mergeCell ref="L151:L153"/>
    <mergeCell ref="L155:L157"/>
    <mergeCell ref="L158:L159"/>
    <mergeCell ref="L162:L164"/>
    <mergeCell ref="L165:L167"/>
    <mergeCell ref="L169:L171"/>
    <mergeCell ref="L173:L174"/>
    <mergeCell ref="L178:L179"/>
    <mergeCell ref="L185:L186"/>
    <mergeCell ref="L187:L190"/>
    <mergeCell ref="L192:L195"/>
    <mergeCell ref="L197:L198"/>
    <mergeCell ref="L202:L204"/>
    <mergeCell ref="L205:L206"/>
    <mergeCell ref="L207:L209"/>
    <mergeCell ref="L211:L212"/>
    <mergeCell ref="L214:L216"/>
    <mergeCell ref="L217:L220"/>
    <mergeCell ref="L224:L225"/>
    <mergeCell ref="L226:L228"/>
    <mergeCell ref="L229:L231"/>
    <mergeCell ref="L235:L237"/>
    <mergeCell ref="L238:L239"/>
    <mergeCell ref="L243:L244"/>
    <mergeCell ref="L248:L250"/>
    <mergeCell ref="L251:L253"/>
    <mergeCell ref="L254:L255"/>
    <mergeCell ref="L259:L261"/>
    <mergeCell ref="L264:L265"/>
    <mergeCell ref="L269:L270"/>
    <mergeCell ref="L271:L272"/>
    <mergeCell ref="L273:L274"/>
    <mergeCell ref="L277:L278"/>
    <mergeCell ref="L282:L283"/>
    <mergeCell ref="L284:L285"/>
    <mergeCell ref="L287:L289"/>
    <mergeCell ref="L290:L291"/>
    <mergeCell ref="L294:L295"/>
    <mergeCell ref="L298:L299"/>
    <mergeCell ref="L301:L303"/>
    <mergeCell ref="L305:L306"/>
    <mergeCell ref="L311:L312"/>
    <mergeCell ref="L317:L319"/>
    <mergeCell ref="L321:L323"/>
    <mergeCell ref="L326:L328"/>
    <mergeCell ref="L334:L335"/>
    <mergeCell ref="L339:L340"/>
    <mergeCell ref="L341:L343"/>
    <mergeCell ref="L349:L351"/>
    <mergeCell ref="L352:L353"/>
    <mergeCell ref="L354:L355"/>
    <mergeCell ref="L357:L358"/>
    <mergeCell ref="L360:L361"/>
    <mergeCell ref="L363:L364"/>
    <mergeCell ref="L369:L370"/>
    <mergeCell ref="L373:L374"/>
    <mergeCell ref="L376:L377"/>
    <mergeCell ref="L380:L382"/>
    <mergeCell ref="L384:L385"/>
    <mergeCell ref="L386:L388"/>
    <mergeCell ref="L391:L392"/>
    <mergeCell ref="L396:L398"/>
    <mergeCell ref="L399:L400"/>
    <mergeCell ref="L401:L404"/>
    <mergeCell ref="L407:L409"/>
    <mergeCell ref="L410:L411"/>
    <mergeCell ref="L414:L416"/>
    <mergeCell ref="L419:L420"/>
    <mergeCell ref="L422:L424"/>
    <mergeCell ref="L428:L429"/>
    <mergeCell ref="L436:L439"/>
    <mergeCell ref="L443:L444"/>
    <mergeCell ref="L447:L448"/>
    <mergeCell ref="L451:L452"/>
    <mergeCell ref="L457:L458"/>
    <mergeCell ref="L459:L461"/>
    <mergeCell ref="L470:L471"/>
    <mergeCell ref="L478:L479"/>
    <mergeCell ref="L480:L481"/>
    <mergeCell ref="L482:L485"/>
    <mergeCell ref="L486:L488"/>
    <mergeCell ref="L489:L490"/>
    <mergeCell ref="L491:L493"/>
    <mergeCell ref="L494:L495"/>
    <mergeCell ref="L496:L497"/>
    <mergeCell ref="L498:L499"/>
    <mergeCell ref="L501:L502"/>
    <mergeCell ref="L504:L505"/>
    <mergeCell ref="L506:L507"/>
    <mergeCell ref="L509:L511"/>
    <mergeCell ref="L512:L513"/>
    <mergeCell ref="L514:L515"/>
    <mergeCell ref="L516:L517"/>
    <mergeCell ref="L518:L520"/>
    <mergeCell ref="L521:L522"/>
    <mergeCell ref="L524:L526"/>
    <mergeCell ref="L528:L530"/>
    <mergeCell ref="L535:L537"/>
    <mergeCell ref="L539:L541"/>
    <mergeCell ref="L545:L546"/>
    <mergeCell ref="L548:L550"/>
    <mergeCell ref="L551:L552"/>
    <mergeCell ref="L556:L557"/>
    <mergeCell ref="L559:L561"/>
    <mergeCell ref="L565:L566"/>
    <mergeCell ref="L568:L570"/>
    <mergeCell ref="L572:L574"/>
    <mergeCell ref="L576:L577"/>
    <mergeCell ref="L578:L579"/>
    <mergeCell ref="L580:L581"/>
    <mergeCell ref="L585:L587"/>
    <mergeCell ref="L588:L591"/>
    <mergeCell ref="L597:L598"/>
    <mergeCell ref="L606:L608"/>
    <mergeCell ref="L611:L612"/>
    <mergeCell ref="L616:L617"/>
    <mergeCell ref="L618:L619"/>
    <mergeCell ref="L623:L624"/>
    <mergeCell ref="L625:L626"/>
    <mergeCell ref="L627:L629"/>
    <mergeCell ref="L630:L632"/>
    <mergeCell ref="L633:L635"/>
    <mergeCell ref="L636:L638"/>
    <mergeCell ref="L639:L640"/>
    <mergeCell ref="L641:L644"/>
    <mergeCell ref="L645:L647"/>
    <mergeCell ref="L648:L652"/>
    <mergeCell ref="L653:L655"/>
    <mergeCell ref="L656:L659"/>
    <mergeCell ref="L660:L661"/>
    <mergeCell ref="L662:L664"/>
    <mergeCell ref="L665:L666"/>
    <mergeCell ref="L667:L671"/>
    <mergeCell ref="L672:L674"/>
    <mergeCell ref="L675:L676"/>
    <mergeCell ref="L677:L679"/>
    <mergeCell ref="L680:L681"/>
    <mergeCell ref="L682:L683"/>
    <mergeCell ref="L684:L685"/>
    <mergeCell ref="L686:L688"/>
    <mergeCell ref="L689:L690"/>
    <mergeCell ref="L691:L692"/>
    <mergeCell ref="L693:L694"/>
    <mergeCell ref="L695:L697"/>
    <mergeCell ref="L698:L700"/>
    <mergeCell ref="L701:L702"/>
    <mergeCell ref="L703:L705"/>
    <mergeCell ref="L706:L709"/>
    <mergeCell ref="L710:L712"/>
    <mergeCell ref="L713:L715"/>
    <mergeCell ref="L716:L717"/>
    <mergeCell ref="L722:L723"/>
    <mergeCell ref="L725:L727"/>
    <mergeCell ref="L734:L735"/>
    <mergeCell ref="L740:L741"/>
    <mergeCell ref="L752:L754"/>
    <mergeCell ref="L759:L760"/>
    <mergeCell ref="L763:L764"/>
    <mergeCell ref="L774:L775"/>
    <mergeCell ref="L776:L777"/>
    <mergeCell ref="L780:L782"/>
    <mergeCell ref="L792:L794"/>
    <mergeCell ref="L803:L804"/>
    <mergeCell ref="L807:L808"/>
    <mergeCell ref="L809:L811"/>
    <mergeCell ref="L812:L814"/>
    <mergeCell ref="L815:L817"/>
    <mergeCell ref="L818:L819"/>
    <mergeCell ref="L820:L821"/>
    <mergeCell ref="L824:L826"/>
    <mergeCell ref="L827:L829"/>
    <mergeCell ref="L830:L831"/>
    <mergeCell ref="L833:L834"/>
    <mergeCell ref="L836:L838"/>
    <mergeCell ref="L841:L842"/>
    <mergeCell ref="L844:L846"/>
    <mergeCell ref="L847:L848"/>
    <mergeCell ref="L849:L850"/>
    <mergeCell ref="L855:L856"/>
    <mergeCell ref="L857:L859"/>
    <mergeCell ref="L860:L861"/>
    <mergeCell ref="L863:L864"/>
    <mergeCell ref="L869:L870"/>
    <mergeCell ref="L873:L874"/>
    <mergeCell ref="L876:L877"/>
    <mergeCell ref="L878:L880"/>
    <mergeCell ref="L884:L885"/>
    <mergeCell ref="L889:L890"/>
    <mergeCell ref="L895:L896"/>
    <mergeCell ref="L897:L898"/>
    <mergeCell ref="L901:L902"/>
    <mergeCell ref="L904:L905"/>
    <mergeCell ref="L912:L914"/>
    <mergeCell ref="L915:L917"/>
    <mergeCell ref="L918:L920"/>
    <mergeCell ref="L924:L926"/>
    <mergeCell ref="L927:L928"/>
    <mergeCell ref="L931:L932"/>
    <mergeCell ref="L933:L934"/>
    <mergeCell ref="L937:L938"/>
    <mergeCell ref="L940:L942"/>
    <mergeCell ref="L943:L946"/>
    <mergeCell ref="L949:L951"/>
    <mergeCell ref="L952:L953"/>
    <mergeCell ref="L954:L955"/>
    <mergeCell ref="L958:L960"/>
    <mergeCell ref="L963:L964"/>
    <mergeCell ref="L972:L974"/>
    <mergeCell ref="L975:L977"/>
    <mergeCell ref="L978:L982"/>
    <mergeCell ref="L985:L986"/>
    <mergeCell ref="L989:L990"/>
    <mergeCell ref="L991:L993"/>
    <mergeCell ref="L994:L996"/>
    <mergeCell ref="L997:L998"/>
    <mergeCell ref="L999:L1001"/>
    <mergeCell ref="L1002:L1005"/>
    <mergeCell ref="L1006:L1008"/>
    <mergeCell ref="L1009:L1011"/>
    <mergeCell ref="L1014:L1016"/>
    <mergeCell ref="L1017:L1018"/>
    <mergeCell ref="L1019:L1020"/>
    <mergeCell ref="L1021:L1022"/>
    <mergeCell ref="L1023:L1024"/>
    <mergeCell ref="L1026:L1028"/>
    <mergeCell ref="L1029:L1030"/>
    <mergeCell ref="L1031:L1032"/>
    <mergeCell ref="L1038:L1040"/>
    <mergeCell ref="L1041:L1043"/>
    <mergeCell ref="L1044:L1045"/>
    <mergeCell ref="L1046:L1049"/>
    <mergeCell ref="L1052:L1054"/>
    <mergeCell ref="L1057:L1058"/>
    <mergeCell ref="L1060:L1061"/>
    <mergeCell ref="L1063:L1064"/>
    <mergeCell ref="L1068:L1069"/>
    <mergeCell ref="L1076:L1077"/>
    <mergeCell ref="L1079:L1080"/>
    <mergeCell ref="L1081:L1083"/>
    <mergeCell ref="L1086:L1087"/>
    <mergeCell ref="L1091:L1092"/>
    <mergeCell ref="L1094:L1095"/>
    <mergeCell ref="L1097:L1098"/>
    <mergeCell ref="L1099:L1100"/>
    <mergeCell ref="L1106:L1107"/>
    <mergeCell ref="L1111:L1113"/>
    <mergeCell ref="L1114:L1115"/>
    <mergeCell ref="L1116:L1117"/>
    <mergeCell ref="L1118:L1119"/>
    <mergeCell ref="L1120:L1121"/>
    <mergeCell ref="L1122:L1123"/>
    <mergeCell ref="L1125:L1126"/>
    <mergeCell ref="L1127:L1128"/>
    <mergeCell ref="L1129:L1130"/>
    <mergeCell ref="L1131:L1133"/>
    <mergeCell ref="L1135:L1137"/>
    <mergeCell ref="L1139:L1140"/>
    <mergeCell ref="L1141:L1143"/>
    <mergeCell ref="L1145:L1146"/>
    <mergeCell ref="L1147:L1148"/>
    <mergeCell ref="L1151:L1152"/>
    <mergeCell ref="L1156:L1158"/>
    <mergeCell ref="L1159:L1160"/>
    <mergeCell ref="L1161:L1163"/>
    <mergeCell ref="L1164:L1165"/>
    <mergeCell ref="L1166:L1168"/>
    <mergeCell ref="L1169:L1170"/>
    <mergeCell ref="L1171:L1172"/>
    <mergeCell ref="L1175:L1176"/>
    <mergeCell ref="L1179:L1180"/>
    <mergeCell ref="L1182:L1183"/>
    <mergeCell ref="L1184:L1187"/>
    <mergeCell ref="L1189:L1190"/>
    <mergeCell ref="L1193:L1194"/>
    <mergeCell ref="L1195:L1198"/>
    <mergeCell ref="L1199:L1201"/>
    <mergeCell ref="L1202:L1204"/>
    <mergeCell ref="L1205:L1206"/>
    <mergeCell ref="L1207:L1209"/>
    <mergeCell ref="L1212:L1214"/>
    <mergeCell ref="L1220:L1223"/>
    <mergeCell ref="L1227:L1229"/>
    <mergeCell ref="L1233:L1234"/>
    <mergeCell ref="L1235:L1237"/>
    <mergeCell ref="L1239:L1241"/>
    <mergeCell ref="L1243:L1245"/>
    <mergeCell ref="L1246:L1247"/>
    <mergeCell ref="L1249:L1251"/>
    <mergeCell ref="L1252:L1253"/>
    <mergeCell ref="L1254:L1256"/>
    <mergeCell ref="L1258:L1260"/>
    <mergeCell ref="L1261:L1263"/>
    <mergeCell ref="L1264:L1265"/>
    <mergeCell ref="L1266:L1267"/>
    <mergeCell ref="L1268:L1270"/>
    <mergeCell ref="L1271:L1272"/>
    <mergeCell ref="L1274:L1276"/>
    <mergeCell ref="L1277:L1278"/>
    <mergeCell ref="L1279:L1280"/>
    <mergeCell ref="L1282:L1283"/>
    <mergeCell ref="L1284:L1286"/>
    <mergeCell ref="L1287:L1289"/>
    <mergeCell ref="L1290:L1291"/>
    <mergeCell ref="L1297:L1301"/>
    <mergeCell ref="L1302:L1303"/>
    <mergeCell ref="L1307:L1308"/>
    <mergeCell ref="L1312:L1315"/>
    <mergeCell ref="L1316:L1318"/>
    <mergeCell ref="L1319:L1320"/>
    <mergeCell ref="L1321:L1322"/>
    <mergeCell ref="L1325:L1327"/>
    <mergeCell ref="L1328:L1329"/>
    <mergeCell ref="L1334:L1335"/>
    <mergeCell ref="L1336:L1337"/>
    <mergeCell ref="L1344:L1345"/>
    <mergeCell ref="L1346:L1347"/>
    <mergeCell ref="L1349:L1350"/>
    <mergeCell ref="L1353:L1355"/>
    <mergeCell ref="L1356:L1358"/>
    <mergeCell ref="L1359:L1361"/>
    <mergeCell ref="L1363:L1364"/>
    <mergeCell ref="L1366:L1368"/>
    <mergeCell ref="L1371:L1373"/>
    <mergeCell ref="L1375:L1377"/>
    <mergeCell ref="L1379:L1380"/>
    <mergeCell ref="L1383:L1384"/>
    <mergeCell ref="L1386:L1387"/>
    <mergeCell ref="L1389:L1390"/>
    <mergeCell ref="L1391:L1392"/>
    <mergeCell ref="L1394:L1395"/>
    <mergeCell ref="L1399:L1401"/>
    <mergeCell ref="L1408:L1410"/>
    <mergeCell ref="L1412:L1413"/>
  </mergeCells>
  <conditionalFormatting sqref="C622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K241" formula="1"/>
    <ignoredError sqref="I622 L622 L241 J2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workbookViewId="0">
      <selection activeCell="O5" sqref="O5"/>
    </sheetView>
  </sheetViews>
  <sheetFormatPr defaultColWidth="9" defaultRowHeight="13.5"/>
  <cols>
    <col min="1" max="1" width="7.2" customWidth="1"/>
    <col min="2" max="2" width="9.9" customWidth="1"/>
    <col min="3" max="3" width="14.2666666666667" customWidth="1"/>
    <col min="4" max="4" width="10.3166666666667" customWidth="1"/>
    <col min="5" max="5" width="8.24166666666667" customWidth="1"/>
    <col min="6" max="6" width="13.425" customWidth="1"/>
    <col min="7" max="7" width="14.1416666666667" customWidth="1"/>
    <col min="8" max="8" width="13.6" customWidth="1"/>
    <col min="9" max="9" width="7.60833333333333" customWidth="1"/>
    <col min="10" max="10" width="8.375" customWidth="1"/>
    <col min="11" max="11" width="8.625" customWidth="1"/>
    <col min="12" max="12" width="10.075" customWidth="1"/>
  </cols>
  <sheetData>
    <row r="1" ht="24" spans="1:12">
      <c r="A1" s="1" t="s">
        <v>4023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/>
      <c r="C2" s="2"/>
      <c r="D2" s="2" t="s">
        <v>2</v>
      </c>
      <c r="E2" s="2"/>
      <c r="F2" s="3"/>
      <c r="G2" s="3"/>
      <c r="H2" s="3"/>
      <c r="I2" s="12" t="s">
        <v>3</v>
      </c>
      <c r="J2" s="12"/>
      <c r="K2" s="12"/>
      <c r="L2" s="12"/>
    </row>
    <row r="3" ht="75" customHeight="1" spans="1:12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4024</v>
      </c>
    </row>
    <row r="4" ht="67.5" spans="1:12">
      <c r="A4" s="5">
        <v>1</v>
      </c>
      <c r="B4" s="5" t="s">
        <v>16</v>
      </c>
      <c r="C4" s="6" t="s">
        <v>4025</v>
      </c>
      <c r="D4" s="6" t="s">
        <v>844</v>
      </c>
      <c r="E4" s="6" t="s">
        <v>4026</v>
      </c>
      <c r="F4" s="6" t="s">
        <v>4027</v>
      </c>
      <c r="G4" s="6" t="s">
        <v>360</v>
      </c>
      <c r="H4" s="6" t="s">
        <v>33</v>
      </c>
      <c r="I4" s="13">
        <v>1</v>
      </c>
      <c r="J4" s="14">
        <v>174000</v>
      </c>
      <c r="K4" s="14">
        <v>40300</v>
      </c>
      <c r="L4" s="14">
        <v>40300</v>
      </c>
    </row>
    <row r="5" ht="28" customHeight="1" spans="1:12">
      <c r="A5" s="5" t="s">
        <v>194</v>
      </c>
      <c r="B5" s="5" t="s">
        <v>16</v>
      </c>
      <c r="C5" s="6">
        <v>1</v>
      </c>
      <c r="D5" s="6"/>
      <c r="E5" s="6"/>
      <c r="F5" s="6"/>
      <c r="G5" s="6"/>
      <c r="H5" s="6"/>
      <c r="I5" s="14">
        <v>1</v>
      </c>
      <c r="J5" s="14">
        <v>174000</v>
      </c>
      <c r="K5" s="14">
        <v>40300</v>
      </c>
      <c r="L5" s="14">
        <v>40300</v>
      </c>
    </row>
    <row r="6" ht="40.5" spans="1:12">
      <c r="A6" s="5">
        <v>2</v>
      </c>
      <c r="B6" s="5" t="s">
        <v>196</v>
      </c>
      <c r="C6" s="7" t="s">
        <v>4028</v>
      </c>
      <c r="D6" s="7" t="s">
        <v>24</v>
      </c>
      <c r="E6" s="7" t="s">
        <v>351</v>
      </c>
      <c r="F6" s="7" t="s">
        <v>4029</v>
      </c>
      <c r="G6" s="7" t="s">
        <v>902</v>
      </c>
      <c r="H6" s="7" t="s">
        <v>1731</v>
      </c>
      <c r="I6" s="15">
        <v>1</v>
      </c>
      <c r="J6" s="15">
        <v>5000</v>
      </c>
      <c r="K6" s="15">
        <v>930</v>
      </c>
      <c r="L6" s="16">
        <f>SUM(K6:K14)</f>
        <v>111860</v>
      </c>
    </row>
    <row r="7" ht="40.5" spans="1:12">
      <c r="A7" s="5">
        <v>3</v>
      </c>
      <c r="B7" s="5" t="s">
        <v>196</v>
      </c>
      <c r="C7" s="7" t="s">
        <v>4028</v>
      </c>
      <c r="D7" s="7" t="s">
        <v>24</v>
      </c>
      <c r="E7" s="7" t="s">
        <v>351</v>
      </c>
      <c r="F7" s="7" t="s">
        <v>4030</v>
      </c>
      <c r="G7" s="7" t="s">
        <v>902</v>
      </c>
      <c r="H7" s="7" t="s">
        <v>1731</v>
      </c>
      <c r="I7" s="15">
        <v>1</v>
      </c>
      <c r="J7" s="15">
        <v>5000</v>
      </c>
      <c r="K7" s="15">
        <v>930</v>
      </c>
      <c r="L7" s="16"/>
    </row>
    <row r="8" ht="40.5" spans="1:12">
      <c r="A8" s="5">
        <v>4</v>
      </c>
      <c r="B8" s="5" t="s">
        <v>196</v>
      </c>
      <c r="C8" s="7" t="s">
        <v>4028</v>
      </c>
      <c r="D8" s="7" t="s">
        <v>24</v>
      </c>
      <c r="E8" s="7" t="s">
        <v>100</v>
      </c>
      <c r="F8" s="7" t="s">
        <v>4031</v>
      </c>
      <c r="G8" s="7" t="s">
        <v>1141</v>
      </c>
      <c r="H8" s="7" t="s">
        <v>84</v>
      </c>
      <c r="I8" s="15">
        <v>1</v>
      </c>
      <c r="J8" s="15">
        <v>8200</v>
      </c>
      <c r="K8" s="15">
        <v>1800</v>
      </c>
      <c r="L8" s="16"/>
    </row>
    <row r="9" ht="27" spans="1:12">
      <c r="A9" s="5">
        <v>5</v>
      </c>
      <c r="B9" s="5" t="s">
        <v>196</v>
      </c>
      <c r="C9" s="7" t="s">
        <v>4028</v>
      </c>
      <c r="D9" s="7" t="s">
        <v>24</v>
      </c>
      <c r="E9" s="7" t="s">
        <v>100</v>
      </c>
      <c r="F9" s="7" t="s">
        <v>4032</v>
      </c>
      <c r="G9" s="7" t="s">
        <v>1141</v>
      </c>
      <c r="H9" s="7" t="s">
        <v>51</v>
      </c>
      <c r="I9" s="15">
        <v>1</v>
      </c>
      <c r="J9" s="15">
        <v>8200</v>
      </c>
      <c r="K9" s="15">
        <v>1800</v>
      </c>
      <c r="L9" s="16"/>
    </row>
    <row r="10" ht="94.5" spans="1:12">
      <c r="A10" s="5">
        <v>6</v>
      </c>
      <c r="B10" s="5" t="s">
        <v>196</v>
      </c>
      <c r="C10" s="7" t="s">
        <v>4028</v>
      </c>
      <c r="D10" s="7" t="s">
        <v>18</v>
      </c>
      <c r="E10" s="7" t="s">
        <v>30</v>
      </c>
      <c r="F10" s="7" t="s">
        <v>4033</v>
      </c>
      <c r="G10" s="7" t="s">
        <v>32</v>
      </c>
      <c r="H10" s="7" t="s">
        <v>51</v>
      </c>
      <c r="I10" s="15">
        <v>1</v>
      </c>
      <c r="J10" s="15">
        <v>169800</v>
      </c>
      <c r="K10" s="15">
        <v>38800</v>
      </c>
      <c r="L10" s="16"/>
    </row>
    <row r="11" ht="67.5" spans="1:12">
      <c r="A11" s="5">
        <v>7</v>
      </c>
      <c r="B11" s="5" t="s">
        <v>196</v>
      </c>
      <c r="C11" s="7" t="s">
        <v>4028</v>
      </c>
      <c r="D11" s="7" t="s">
        <v>18</v>
      </c>
      <c r="E11" s="7" t="s">
        <v>4034</v>
      </c>
      <c r="F11" s="7" t="s">
        <v>4035</v>
      </c>
      <c r="G11" s="7" t="s">
        <v>360</v>
      </c>
      <c r="H11" s="7" t="s">
        <v>51</v>
      </c>
      <c r="I11" s="15">
        <v>1</v>
      </c>
      <c r="J11" s="15">
        <v>98600</v>
      </c>
      <c r="K11" s="15">
        <v>18500</v>
      </c>
      <c r="L11" s="16"/>
    </row>
    <row r="12" ht="67.5" spans="1:12">
      <c r="A12" s="5">
        <v>8</v>
      </c>
      <c r="B12" s="5" t="s">
        <v>196</v>
      </c>
      <c r="C12" s="7" t="s">
        <v>4028</v>
      </c>
      <c r="D12" s="7" t="s">
        <v>18</v>
      </c>
      <c r="E12" s="7" t="s">
        <v>4034</v>
      </c>
      <c r="F12" s="7" t="s">
        <v>4036</v>
      </c>
      <c r="G12" s="7" t="s">
        <v>360</v>
      </c>
      <c r="H12" s="7" t="s">
        <v>51</v>
      </c>
      <c r="I12" s="15">
        <v>1</v>
      </c>
      <c r="J12" s="15">
        <v>98600</v>
      </c>
      <c r="K12" s="15">
        <v>18500</v>
      </c>
      <c r="L12" s="16"/>
    </row>
    <row r="13" ht="40.5" spans="1:12">
      <c r="A13" s="5">
        <v>9</v>
      </c>
      <c r="B13" s="5" t="s">
        <v>196</v>
      </c>
      <c r="C13" s="7" t="s">
        <v>4028</v>
      </c>
      <c r="D13" s="7" t="s">
        <v>18</v>
      </c>
      <c r="E13" s="7" t="s">
        <v>4037</v>
      </c>
      <c r="F13" s="7" t="s">
        <v>4038</v>
      </c>
      <c r="G13" s="7" t="s">
        <v>473</v>
      </c>
      <c r="H13" s="7" t="s">
        <v>1731</v>
      </c>
      <c r="I13" s="15">
        <v>1</v>
      </c>
      <c r="J13" s="15">
        <v>63500</v>
      </c>
      <c r="K13" s="15">
        <v>15300</v>
      </c>
      <c r="L13" s="16"/>
    </row>
    <row r="14" ht="40.5" spans="1:12">
      <c r="A14" s="5">
        <v>10</v>
      </c>
      <c r="B14" s="5" t="s">
        <v>196</v>
      </c>
      <c r="C14" s="7" t="s">
        <v>4028</v>
      </c>
      <c r="D14" s="7" t="s">
        <v>18</v>
      </c>
      <c r="E14" s="7" t="s">
        <v>4037</v>
      </c>
      <c r="F14" s="7" t="s">
        <v>4039</v>
      </c>
      <c r="G14" s="7" t="s">
        <v>473</v>
      </c>
      <c r="H14" s="7" t="s">
        <v>1731</v>
      </c>
      <c r="I14" s="15">
        <v>1</v>
      </c>
      <c r="J14" s="15">
        <v>63500</v>
      </c>
      <c r="K14" s="15">
        <v>15300</v>
      </c>
      <c r="L14" s="16"/>
    </row>
    <row r="15" ht="40.5" spans="1:12">
      <c r="A15" s="5">
        <v>11</v>
      </c>
      <c r="B15" s="5" t="s">
        <v>196</v>
      </c>
      <c r="C15" s="7" t="s">
        <v>4040</v>
      </c>
      <c r="D15" s="7" t="s">
        <v>18</v>
      </c>
      <c r="E15" s="7" t="s">
        <v>86</v>
      </c>
      <c r="F15" s="7" t="s">
        <v>4041</v>
      </c>
      <c r="G15" s="7" t="s">
        <v>88</v>
      </c>
      <c r="H15" s="7" t="s">
        <v>89</v>
      </c>
      <c r="I15" s="15">
        <v>1</v>
      </c>
      <c r="J15" s="15">
        <v>258000</v>
      </c>
      <c r="K15" s="15">
        <v>63200</v>
      </c>
      <c r="L15" s="16">
        <f>SUM(K15:K20)</f>
        <v>73800</v>
      </c>
    </row>
    <row r="16" ht="40.5" spans="1:12">
      <c r="A16" s="5">
        <v>12</v>
      </c>
      <c r="B16" s="5" t="s">
        <v>196</v>
      </c>
      <c r="C16" s="7" t="s">
        <v>4040</v>
      </c>
      <c r="D16" s="7" t="s">
        <v>24</v>
      </c>
      <c r="E16" s="7" t="s">
        <v>1492</v>
      </c>
      <c r="F16" s="7" t="s">
        <v>4042</v>
      </c>
      <c r="G16" s="7" t="s">
        <v>36</v>
      </c>
      <c r="H16" s="7" t="s">
        <v>96</v>
      </c>
      <c r="I16" s="15">
        <v>1</v>
      </c>
      <c r="J16" s="15">
        <v>14500</v>
      </c>
      <c r="K16" s="15">
        <v>2300</v>
      </c>
      <c r="L16" s="16"/>
    </row>
    <row r="17" ht="40.5" spans="1:12">
      <c r="A17" s="5">
        <v>13</v>
      </c>
      <c r="B17" s="5" t="s">
        <v>196</v>
      </c>
      <c r="C17" s="7" t="s">
        <v>4040</v>
      </c>
      <c r="D17" s="7" t="s">
        <v>92</v>
      </c>
      <c r="E17" s="7" t="s">
        <v>93</v>
      </c>
      <c r="F17" s="7" t="s">
        <v>4043</v>
      </c>
      <c r="G17" s="7" t="s">
        <v>95</v>
      </c>
      <c r="H17" s="7" t="s">
        <v>96</v>
      </c>
      <c r="I17" s="15">
        <v>1</v>
      </c>
      <c r="J17" s="15">
        <v>21500</v>
      </c>
      <c r="K17" s="15">
        <v>3600</v>
      </c>
      <c r="L17" s="16"/>
    </row>
    <row r="18" ht="40.5" spans="1:12">
      <c r="A18" s="5">
        <v>14</v>
      </c>
      <c r="B18" s="5" t="s">
        <v>196</v>
      </c>
      <c r="C18" s="8" t="s">
        <v>4040</v>
      </c>
      <c r="D18" s="8" t="s">
        <v>80</v>
      </c>
      <c r="E18" s="8" t="s">
        <v>3336</v>
      </c>
      <c r="F18" s="8" t="s">
        <v>4044</v>
      </c>
      <c r="G18" s="8" t="s">
        <v>1141</v>
      </c>
      <c r="H18" s="8" t="s">
        <v>84</v>
      </c>
      <c r="I18" s="17">
        <v>1</v>
      </c>
      <c r="J18" s="17">
        <v>9600</v>
      </c>
      <c r="K18" s="17">
        <v>2100</v>
      </c>
      <c r="L18" s="16"/>
    </row>
    <row r="19" ht="40.5" spans="1:12">
      <c r="A19" s="5">
        <v>15</v>
      </c>
      <c r="B19" s="5" t="s">
        <v>196</v>
      </c>
      <c r="C19" s="8" t="s">
        <v>4040</v>
      </c>
      <c r="D19" s="8" t="s">
        <v>300</v>
      </c>
      <c r="E19" s="8" t="s">
        <v>301</v>
      </c>
      <c r="F19" s="8" t="s">
        <v>4045</v>
      </c>
      <c r="G19" s="8" t="s">
        <v>159</v>
      </c>
      <c r="H19" s="8" t="s">
        <v>33</v>
      </c>
      <c r="I19" s="17">
        <v>1</v>
      </c>
      <c r="J19" s="17">
        <v>5600</v>
      </c>
      <c r="K19" s="17">
        <v>1300</v>
      </c>
      <c r="L19" s="16"/>
    </row>
    <row r="20" ht="40.5" spans="1:12">
      <c r="A20" s="5">
        <v>16</v>
      </c>
      <c r="B20" s="5" t="s">
        <v>196</v>
      </c>
      <c r="C20" s="8" t="s">
        <v>4040</v>
      </c>
      <c r="D20" s="8" t="s">
        <v>300</v>
      </c>
      <c r="E20" s="8" t="s">
        <v>301</v>
      </c>
      <c r="F20" s="8" t="s">
        <v>4046</v>
      </c>
      <c r="G20" s="8" t="s">
        <v>159</v>
      </c>
      <c r="H20" s="8" t="s">
        <v>33</v>
      </c>
      <c r="I20" s="17">
        <v>1</v>
      </c>
      <c r="J20" s="17">
        <v>5600</v>
      </c>
      <c r="K20" s="17">
        <v>1300</v>
      </c>
      <c r="L20" s="16"/>
    </row>
    <row r="21" ht="40.5" spans="1:12">
      <c r="A21" s="5">
        <v>17</v>
      </c>
      <c r="B21" s="5" t="s">
        <v>196</v>
      </c>
      <c r="C21" s="7" t="s">
        <v>4047</v>
      </c>
      <c r="D21" s="7" t="s">
        <v>47</v>
      </c>
      <c r="E21" s="7" t="s">
        <v>4048</v>
      </c>
      <c r="F21" s="7" t="s">
        <v>4049</v>
      </c>
      <c r="G21" s="7" t="s">
        <v>50</v>
      </c>
      <c r="H21" s="7" t="s">
        <v>51</v>
      </c>
      <c r="I21" s="15">
        <v>1</v>
      </c>
      <c r="J21" s="15">
        <v>109000</v>
      </c>
      <c r="K21" s="15">
        <v>23100</v>
      </c>
      <c r="L21" s="15">
        <v>23100</v>
      </c>
    </row>
    <row r="22" ht="40.5" spans="1:12">
      <c r="A22" s="5">
        <v>18</v>
      </c>
      <c r="B22" s="5" t="s">
        <v>196</v>
      </c>
      <c r="C22" s="7" t="s">
        <v>4050</v>
      </c>
      <c r="D22" s="7" t="s">
        <v>18</v>
      </c>
      <c r="E22" s="7" t="s">
        <v>4051</v>
      </c>
      <c r="F22" s="7" t="s">
        <v>4052</v>
      </c>
      <c r="G22" s="7" t="s">
        <v>1155</v>
      </c>
      <c r="H22" s="7" t="s">
        <v>287</v>
      </c>
      <c r="I22" s="15">
        <v>1</v>
      </c>
      <c r="J22" s="15">
        <v>60000</v>
      </c>
      <c r="K22" s="15">
        <v>18500</v>
      </c>
      <c r="L22" s="15">
        <v>18500</v>
      </c>
    </row>
    <row r="23" ht="40.5" spans="1:12">
      <c r="A23" s="5">
        <v>19</v>
      </c>
      <c r="B23" s="5" t="s">
        <v>196</v>
      </c>
      <c r="C23" s="7" t="s">
        <v>4053</v>
      </c>
      <c r="D23" s="7" t="s">
        <v>18</v>
      </c>
      <c r="E23" s="7" t="s">
        <v>4054</v>
      </c>
      <c r="F23" s="7" t="s">
        <v>4055</v>
      </c>
      <c r="G23" s="7" t="s">
        <v>4056</v>
      </c>
      <c r="H23" s="7" t="s">
        <v>4056</v>
      </c>
      <c r="I23" s="15">
        <v>1</v>
      </c>
      <c r="J23" s="15">
        <v>178899</v>
      </c>
      <c r="K23" s="15">
        <v>63200</v>
      </c>
      <c r="L23" s="16">
        <f>SUM(K23:K32)</f>
        <v>271600</v>
      </c>
    </row>
    <row r="24" ht="40.5" spans="1:12">
      <c r="A24" s="5">
        <v>20</v>
      </c>
      <c r="B24" s="5" t="s">
        <v>196</v>
      </c>
      <c r="C24" s="7" t="s">
        <v>4053</v>
      </c>
      <c r="D24" s="7" t="s">
        <v>18</v>
      </c>
      <c r="E24" s="7" t="s">
        <v>417</v>
      </c>
      <c r="F24" s="7" t="s">
        <v>4057</v>
      </c>
      <c r="G24" s="7" t="s">
        <v>21</v>
      </c>
      <c r="H24" s="7" t="s">
        <v>22</v>
      </c>
      <c r="I24" s="15">
        <v>1</v>
      </c>
      <c r="J24" s="15">
        <v>205000</v>
      </c>
      <c r="K24" s="15">
        <v>63200</v>
      </c>
      <c r="L24" s="16"/>
    </row>
    <row r="25" ht="40.5" spans="1:12">
      <c r="A25" s="5">
        <v>21</v>
      </c>
      <c r="B25" s="5" t="s">
        <v>196</v>
      </c>
      <c r="C25" s="7" t="s">
        <v>4053</v>
      </c>
      <c r="D25" s="7" t="s">
        <v>18</v>
      </c>
      <c r="E25" s="7" t="s">
        <v>417</v>
      </c>
      <c r="F25" s="7" t="s">
        <v>4058</v>
      </c>
      <c r="G25" s="7" t="s">
        <v>21</v>
      </c>
      <c r="H25" s="7" t="s">
        <v>22</v>
      </c>
      <c r="I25" s="15">
        <v>1</v>
      </c>
      <c r="J25" s="15">
        <v>206200</v>
      </c>
      <c r="K25" s="15">
        <v>63200</v>
      </c>
      <c r="L25" s="16"/>
    </row>
    <row r="26" ht="40.5" spans="1:12">
      <c r="A26" s="5">
        <v>22</v>
      </c>
      <c r="B26" s="5" t="s">
        <v>196</v>
      </c>
      <c r="C26" s="7" t="s">
        <v>4053</v>
      </c>
      <c r="D26" s="7" t="s">
        <v>18</v>
      </c>
      <c r="E26" s="7" t="s">
        <v>417</v>
      </c>
      <c r="F26" s="7" t="s">
        <v>4059</v>
      </c>
      <c r="G26" s="7" t="s">
        <v>21</v>
      </c>
      <c r="H26" s="7" t="s">
        <v>22</v>
      </c>
      <c r="I26" s="15">
        <v>1</v>
      </c>
      <c r="J26" s="15">
        <v>206200</v>
      </c>
      <c r="K26" s="15">
        <v>63200</v>
      </c>
      <c r="L26" s="16"/>
    </row>
    <row r="27" ht="40.5" spans="1:12">
      <c r="A27" s="5">
        <v>23</v>
      </c>
      <c r="B27" s="5" t="s">
        <v>196</v>
      </c>
      <c r="C27" s="7" t="s">
        <v>4053</v>
      </c>
      <c r="D27" s="7" t="s">
        <v>92</v>
      </c>
      <c r="E27" s="7" t="s">
        <v>4060</v>
      </c>
      <c r="F27" s="7" t="s">
        <v>4061</v>
      </c>
      <c r="G27" s="7" t="s">
        <v>123</v>
      </c>
      <c r="H27" s="7" t="s">
        <v>22</v>
      </c>
      <c r="I27" s="15">
        <v>1</v>
      </c>
      <c r="J27" s="15">
        <v>22800</v>
      </c>
      <c r="K27" s="15">
        <v>3600</v>
      </c>
      <c r="L27" s="16"/>
    </row>
    <row r="28" ht="40.5" spans="1:12">
      <c r="A28" s="5">
        <v>24</v>
      </c>
      <c r="B28" s="5" t="s">
        <v>196</v>
      </c>
      <c r="C28" s="8" t="s">
        <v>4053</v>
      </c>
      <c r="D28" s="8" t="s">
        <v>92</v>
      </c>
      <c r="E28" s="8" t="s">
        <v>4060</v>
      </c>
      <c r="F28" s="8" t="s">
        <v>4062</v>
      </c>
      <c r="G28" s="8" t="s">
        <v>123</v>
      </c>
      <c r="H28" s="8" t="s">
        <v>22</v>
      </c>
      <c r="I28" s="17">
        <v>1</v>
      </c>
      <c r="J28" s="17">
        <v>22800</v>
      </c>
      <c r="K28" s="17">
        <v>3600</v>
      </c>
      <c r="L28" s="16"/>
    </row>
    <row r="29" ht="40.5" spans="1:12">
      <c r="A29" s="5">
        <v>25</v>
      </c>
      <c r="B29" s="5" t="s">
        <v>196</v>
      </c>
      <c r="C29" s="8" t="s">
        <v>4053</v>
      </c>
      <c r="D29" s="8" t="s">
        <v>24</v>
      </c>
      <c r="E29" s="8" t="s">
        <v>4063</v>
      </c>
      <c r="F29" s="8" t="s">
        <v>4064</v>
      </c>
      <c r="G29" s="8" t="s">
        <v>36</v>
      </c>
      <c r="H29" s="8" t="s">
        <v>154</v>
      </c>
      <c r="I29" s="17">
        <v>1</v>
      </c>
      <c r="J29" s="17">
        <v>18000</v>
      </c>
      <c r="K29" s="17">
        <v>3400</v>
      </c>
      <c r="L29" s="16"/>
    </row>
    <row r="30" ht="40.5" spans="1:12">
      <c r="A30" s="5">
        <v>26</v>
      </c>
      <c r="B30" s="5" t="s">
        <v>196</v>
      </c>
      <c r="C30" s="8" t="s">
        <v>4053</v>
      </c>
      <c r="D30" s="8" t="s">
        <v>24</v>
      </c>
      <c r="E30" s="8" t="s">
        <v>90</v>
      </c>
      <c r="F30" s="8" t="s">
        <v>4065</v>
      </c>
      <c r="G30" s="8" t="s">
        <v>36</v>
      </c>
      <c r="H30" s="8" t="s">
        <v>154</v>
      </c>
      <c r="I30" s="17">
        <v>1</v>
      </c>
      <c r="J30" s="17">
        <v>11000</v>
      </c>
      <c r="K30" s="17">
        <v>2300</v>
      </c>
      <c r="L30" s="16"/>
    </row>
    <row r="31" ht="40.5" spans="1:12">
      <c r="A31" s="5">
        <v>27</v>
      </c>
      <c r="B31" s="5" t="s">
        <v>196</v>
      </c>
      <c r="C31" s="8" t="s">
        <v>4053</v>
      </c>
      <c r="D31" s="8" t="s">
        <v>92</v>
      </c>
      <c r="E31" s="8" t="s">
        <v>329</v>
      </c>
      <c r="F31" s="8" t="s">
        <v>4066</v>
      </c>
      <c r="G31" s="8" t="s">
        <v>123</v>
      </c>
      <c r="H31" s="8" t="s">
        <v>22</v>
      </c>
      <c r="I31" s="17">
        <v>1</v>
      </c>
      <c r="J31" s="17">
        <v>22000</v>
      </c>
      <c r="K31" s="17">
        <v>3600</v>
      </c>
      <c r="L31" s="16"/>
    </row>
    <row r="32" ht="40.5" spans="1:12">
      <c r="A32" s="5">
        <v>28</v>
      </c>
      <c r="B32" s="5" t="s">
        <v>196</v>
      </c>
      <c r="C32" s="8" t="s">
        <v>4053</v>
      </c>
      <c r="D32" s="8" t="s">
        <v>24</v>
      </c>
      <c r="E32" s="8" t="s">
        <v>573</v>
      </c>
      <c r="F32" s="8" t="s">
        <v>4067</v>
      </c>
      <c r="G32" s="8" t="s">
        <v>36</v>
      </c>
      <c r="H32" s="8" t="s">
        <v>154</v>
      </c>
      <c r="I32" s="17">
        <v>1</v>
      </c>
      <c r="J32" s="17">
        <v>11300</v>
      </c>
      <c r="K32" s="17">
        <v>2300</v>
      </c>
      <c r="L32" s="16"/>
    </row>
    <row r="33" ht="40.5" spans="1:12">
      <c r="A33" s="5">
        <v>29</v>
      </c>
      <c r="B33" s="5" t="s">
        <v>196</v>
      </c>
      <c r="C33" s="7" t="s">
        <v>4068</v>
      </c>
      <c r="D33" s="7" t="s">
        <v>24</v>
      </c>
      <c r="E33" s="7" t="s">
        <v>4069</v>
      </c>
      <c r="F33" s="7" t="s">
        <v>4070</v>
      </c>
      <c r="G33" s="7" t="s">
        <v>70</v>
      </c>
      <c r="H33" s="7" t="s">
        <v>22</v>
      </c>
      <c r="I33" s="15">
        <v>1</v>
      </c>
      <c r="J33" s="15">
        <v>13800</v>
      </c>
      <c r="K33" s="15">
        <v>2300</v>
      </c>
      <c r="L33" s="16">
        <f>SUM(K33:K38)</f>
        <v>75400</v>
      </c>
    </row>
    <row r="34" ht="40.5" spans="1:12">
      <c r="A34" s="5">
        <v>30</v>
      </c>
      <c r="B34" s="5" t="s">
        <v>196</v>
      </c>
      <c r="C34" s="7" t="s">
        <v>4068</v>
      </c>
      <c r="D34" s="7" t="s">
        <v>92</v>
      </c>
      <c r="E34" s="7" t="s">
        <v>1508</v>
      </c>
      <c r="F34" s="7" t="s">
        <v>4071</v>
      </c>
      <c r="G34" s="7" t="s">
        <v>710</v>
      </c>
      <c r="H34" s="7" t="s">
        <v>84</v>
      </c>
      <c r="I34" s="15">
        <v>1</v>
      </c>
      <c r="J34" s="15">
        <v>22000</v>
      </c>
      <c r="K34" s="15">
        <v>3600</v>
      </c>
      <c r="L34" s="16"/>
    </row>
    <row r="35" ht="40.5" spans="1:12">
      <c r="A35" s="5">
        <v>31</v>
      </c>
      <c r="B35" s="5" t="s">
        <v>196</v>
      </c>
      <c r="C35" s="7" t="s">
        <v>4068</v>
      </c>
      <c r="D35" s="7" t="s">
        <v>24</v>
      </c>
      <c r="E35" s="7" t="s">
        <v>4072</v>
      </c>
      <c r="F35" s="7" t="s">
        <v>4073</v>
      </c>
      <c r="G35" s="7" t="s">
        <v>27</v>
      </c>
      <c r="H35" s="7" t="s">
        <v>28</v>
      </c>
      <c r="I35" s="15">
        <v>1</v>
      </c>
      <c r="J35" s="15">
        <v>9800</v>
      </c>
      <c r="K35" s="15">
        <v>2300</v>
      </c>
      <c r="L35" s="16"/>
    </row>
    <row r="36" ht="40.5" spans="1:12">
      <c r="A36" s="5">
        <v>32</v>
      </c>
      <c r="B36" s="5" t="s">
        <v>196</v>
      </c>
      <c r="C36" s="7" t="s">
        <v>4068</v>
      </c>
      <c r="D36" s="7" t="s">
        <v>55</v>
      </c>
      <c r="E36" s="7" t="s">
        <v>161</v>
      </c>
      <c r="F36" s="7" t="s">
        <v>4074</v>
      </c>
      <c r="G36" s="7" t="s">
        <v>77</v>
      </c>
      <c r="H36" s="7" t="s">
        <v>33</v>
      </c>
      <c r="I36" s="15">
        <v>1</v>
      </c>
      <c r="J36" s="15">
        <v>6600</v>
      </c>
      <c r="K36" s="15">
        <v>2000</v>
      </c>
      <c r="L36" s="16"/>
    </row>
    <row r="37" ht="40.5" spans="1:12">
      <c r="A37" s="5">
        <v>33</v>
      </c>
      <c r="B37" s="5" t="s">
        <v>196</v>
      </c>
      <c r="C37" s="7" t="s">
        <v>4068</v>
      </c>
      <c r="D37" s="7" t="s">
        <v>55</v>
      </c>
      <c r="E37" s="7" t="s">
        <v>161</v>
      </c>
      <c r="F37" s="7" t="s">
        <v>4075</v>
      </c>
      <c r="G37" s="7" t="s">
        <v>77</v>
      </c>
      <c r="H37" s="7" t="s">
        <v>33</v>
      </c>
      <c r="I37" s="15">
        <v>1</v>
      </c>
      <c r="J37" s="15">
        <v>6600</v>
      </c>
      <c r="K37" s="15">
        <v>2000</v>
      </c>
      <c r="L37" s="16"/>
    </row>
    <row r="38" ht="40.5" spans="1:12">
      <c r="A38" s="5">
        <v>34</v>
      </c>
      <c r="B38" s="5" t="s">
        <v>196</v>
      </c>
      <c r="C38" s="7" t="s">
        <v>4068</v>
      </c>
      <c r="D38" s="7" t="s">
        <v>18</v>
      </c>
      <c r="E38" s="7" t="s">
        <v>4076</v>
      </c>
      <c r="F38" s="7" t="s">
        <v>4077</v>
      </c>
      <c r="G38" s="7" t="s">
        <v>127</v>
      </c>
      <c r="H38" s="7" t="s">
        <v>28</v>
      </c>
      <c r="I38" s="15">
        <v>1</v>
      </c>
      <c r="J38" s="15">
        <v>254000</v>
      </c>
      <c r="K38" s="15">
        <v>63200</v>
      </c>
      <c r="L38" s="16"/>
    </row>
    <row r="39" ht="40.5" spans="1:12">
      <c r="A39" s="5">
        <v>35</v>
      </c>
      <c r="B39" s="5" t="s">
        <v>196</v>
      </c>
      <c r="C39" s="7" t="s">
        <v>4078</v>
      </c>
      <c r="D39" s="7" t="s">
        <v>18</v>
      </c>
      <c r="E39" s="7" t="s">
        <v>4076</v>
      </c>
      <c r="F39" s="7" t="s">
        <v>4079</v>
      </c>
      <c r="G39" s="7" t="s">
        <v>127</v>
      </c>
      <c r="H39" s="7" t="s">
        <v>28</v>
      </c>
      <c r="I39" s="15">
        <v>1</v>
      </c>
      <c r="J39" s="15">
        <v>250000</v>
      </c>
      <c r="K39" s="15">
        <v>63200</v>
      </c>
      <c r="L39" s="16">
        <f>SUM(K39:K49)</f>
        <v>165600</v>
      </c>
    </row>
    <row r="40" ht="40.5" spans="1:12">
      <c r="A40" s="5">
        <v>36</v>
      </c>
      <c r="B40" s="5" t="s">
        <v>196</v>
      </c>
      <c r="C40" s="7" t="s">
        <v>4078</v>
      </c>
      <c r="D40" s="7" t="s">
        <v>18</v>
      </c>
      <c r="E40" s="7" t="s">
        <v>4076</v>
      </c>
      <c r="F40" s="7" t="s">
        <v>4080</v>
      </c>
      <c r="G40" s="7" t="s">
        <v>127</v>
      </c>
      <c r="H40" s="7" t="s">
        <v>28</v>
      </c>
      <c r="I40" s="15">
        <v>1</v>
      </c>
      <c r="J40" s="15">
        <v>250000</v>
      </c>
      <c r="K40" s="15">
        <v>63200</v>
      </c>
      <c r="L40" s="16"/>
    </row>
    <row r="41" ht="40.5" spans="1:12">
      <c r="A41" s="5">
        <v>37</v>
      </c>
      <c r="B41" s="5" t="s">
        <v>196</v>
      </c>
      <c r="C41" s="7" t="s">
        <v>4078</v>
      </c>
      <c r="D41" s="7" t="s">
        <v>18</v>
      </c>
      <c r="E41" s="7" t="s">
        <v>323</v>
      </c>
      <c r="F41" s="7" t="s">
        <v>4081</v>
      </c>
      <c r="G41" s="7" t="s">
        <v>269</v>
      </c>
      <c r="H41" s="7" t="s">
        <v>33</v>
      </c>
      <c r="I41" s="15">
        <v>1</v>
      </c>
      <c r="J41" s="15">
        <v>40000</v>
      </c>
      <c r="K41" s="15">
        <v>9900</v>
      </c>
      <c r="L41" s="16"/>
    </row>
    <row r="42" ht="40.5" spans="1:12">
      <c r="A42" s="5">
        <v>38</v>
      </c>
      <c r="B42" s="5" t="s">
        <v>196</v>
      </c>
      <c r="C42" s="7" t="s">
        <v>4078</v>
      </c>
      <c r="D42" s="7" t="s">
        <v>18</v>
      </c>
      <c r="E42" s="7" t="s">
        <v>323</v>
      </c>
      <c r="F42" s="7" t="s">
        <v>4082</v>
      </c>
      <c r="G42" s="7" t="s">
        <v>269</v>
      </c>
      <c r="H42" s="7" t="s">
        <v>33</v>
      </c>
      <c r="I42" s="15">
        <v>1</v>
      </c>
      <c r="J42" s="15">
        <v>40000</v>
      </c>
      <c r="K42" s="15">
        <v>9900</v>
      </c>
      <c r="L42" s="16"/>
    </row>
    <row r="43" ht="40.5" spans="1:12">
      <c r="A43" s="5">
        <v>39</v>
      </c>
      <c r="B43" s="5" t="s">
        <v>196</v>
      </c>
      <c r="C43" s="7" t="s">
        <v>4078</v>
      </c>
      <c r="D43" s="7" t="s">
        <v>55</v>
      </c>
      <c r="E43" s="7" t="s">
        <v>161</v>
      </c>
      <c r="F43" s="7" t="s">
        <v>4083</v>
      </c>
      <c r="G43" s="7" t="s">
        <v>77</v>
      </c>
      <c r="H43" s="7" t="s">
        <v>33</v>
      </c>
      <c r="I43" s="15">
        <v>1</v>
      </c>
      <c r="J43" s="15">
        <v>6600</v>
      </c>
      <c r="K43" s="15">
        <v>2000</v>
      </c>
      <c r="L43" s="16"/>
    </row>
    <row r="44" ht="40.5" spans="1:12">
      <c r="A44" s="5">
        <v>40</v>
      </c>
      <c r="B44" s="5" t="s">
        <v>196</v>
      </c>
      <c r="C44" s="7" t="s">
        <v>4078</v>
      </c>
      <c r="D44" s="7" t="s">
        <v>55</v>
      </c>
      <c r="E44" s="7" t="s">
        <v>161</v>
      </c>
      <c r="F44" s="7" t="s">
        <v>4084</v>
      </c>
      <c r="G44" s="7" t="s">
        <v>77</v>
      </c>
      <c r="H44" s="7" t="s">
        <v>33</v>
      </c>
      <c r="I44" s="15">
        <v>1</v>
      </c>
      <c r="J44" s="15">
        <v>6600</v>
      </c>
      <c r="K44" s="15">
        <v>2000</v>
      </c>
      <c r="L44" s="16"/>
    </row>
    <row r="45" ht="40.5" spans="1:12">
      <c r="A45" s="5">
        <v>41</v>
      </c>
      <c r="B45" s="5" t="s">
        <v>196</v>
      </c>
      <c r="C45" s="7" t="s">
        <v>4078</v>
      </c>
      <c r="D45" s="7" t="s">
        <v>92</v>
      </c>
      <c r="E45" s="7" t="s">
        <v>329</v>
      </c>
      <c r="F45" s="7" t="s">
        <v>4085</v>
      </c>
      <c r="G45" s="7" t="s">
        <v>123</v>
      </c>
      <c r="H45" s="7" t="s">
        <v>33</v>
      </c>
      <c r="I45" s="15">
        <v>1</v>
      </c>
      <c r="J45" s="15">
        <v>21000</v>
      </c>
      <c r="K45" s="15">
        <v>3600</v>
      </c>
      <c r="L45" s="16"/>
    </row>
    <row r="46" ht="40.5" spans="1:12">
      <c r="A46" s="5">
        <v>42</v>
      </c>
      <c r="B46" s="5" t="s">
        <v>196</v>
      </c>
      <c r="C46" s="7" t="s">
        <v>4078</v>
      </c>
      <c r="D46" s="7" t="s">
        <v>24</v>
      </c>
      <c r="E46" s="7" t="s">
        <v>2006</v>
      </c>
      <c r="F46" s="7" t="s">
        <v>4086</v>
      </c>
      <c r="G46" s="7" t="s">
        <v>70</v>
      </c>
      <c r="H46" s="7" t="s">
        <v>22</v>
      </c>
      <c r="I46" s="15">
        <v>1</v>
      </c>
      <c r="J46" s="15">
        <v>11300</v>
      </c>
      <c r="K46" s="15">
        <v>2300</v>
      </c>
      <c r="L46" s="16"/>
    </row>
    <row r="47" ht="40.5" spans="1:12">
      <c r="A47" s="5">
        <v>43</v>
      </c>
      <c r="B47" s="5" t="s">
        <v>196</v>
      </c>
      <c r="C47" s="7" t="s">
        <v>4078</v>
      </c>
      <c r="D47" s="7" t="s">
        <v>92</v>
      </c>
      <c r="E47" s="7" t="s">
        <v>1508</v>
      </c>
      <c r="F47" s="7" t="s">
        <v>4087</v>
      </c>
      <c r="G47" s="7" t="s">
        <v>962</v>
      </c>
      <c r="H47" s="7" t="s">
        <v>33</v>
      </c>
      <c r="I47" s="15">
        <v>1</v>
      </c>
      <c r="J47" s="15">
        <v>21000</v>
      </c>
      <c r="K47" s="15">
        <v>3600</v>
      </c>
      <c r="L47" s="16"/>
    </row>
    <row r="48" ht="40.5" spans="1:12">
      <c r="A48" s="5">
        <v>44</v>
      </c>
      <c r="B48" s="5" t="s">
        <v>196</v>
      </c>
      <c r="C48" s="7" t="s">
        <v>4078</v>
      </c>
      <c r="D48" s="7" t="s">
        <v>92</v>
      </c>
      <c r="E48" s="7" t="s">
        <v>329</v>
      </c>
      <c r="F48" s="7" t="s">
        <v>4088</v>
      </c>
      <c r="G48" s="7" t="s">
        <v>123</v>
      </c>
      <c r="H48" s="7" t="s">
        <v>33</v>
      </c>
      <c r="I48" s="15">
        <v>1</v>
      </c>
      <c r="J48" s="15">
        <v>17500</v>
      </c>
      <c r="K48" s="15">
        <v>3600</v>
      </c>
      <c r="L48" s="16"/>
    </row>
    <row r="49" ht="40.5" spans="1:12">
      <c r="A49" s="5">
        <v>45</v>
      </c>
      <c r="B49" s="5" t="s">
        <v>196</v>
      </c>
      <c r="C49" s="7" t="s">
        <v>4078</v>
      </c>
      <c r="D49" s="7" t="s">
        <v>24</v>
      </c>
      <c r="E49" s="7" t="s">
        <v>2006</v>
      </c>
      <c r="F49" s="7" t="s">
        <v>4089</v>
      </c>
      <c r="G49" s="7" t="s">
        <v>70</v>
      </c>
      <c r="H49" s="7" t="s">
        <v>22</v>
      </c>
      <c r="I49" s="15">
        <v>1</v>
      </c>
      <c r="J49" s="15">
        <v>10600</v>
      </c>
      <c r="K49" s="15">
        <v>2300</v>
      </c>
      <c r="L49" s="16"/>
    </row>
    <row r="50" ht="40.5" spans="1:12">
      <c r="A50" s="5">
        <v>46</v>
      </c>
      <c r="B50" s="5" t="s">
        <v>196</v>
      </c>
      <c r="C50" s="7" t="s">
        <v>4090</v>
      </c>
      <c r="D50" s="7" t="s">
        <v>300</v>
      </c>
      <c r="E50" s="7" t="s">
        <v>301</v>
      </c>
      <c r="F50" s="7" t="s">
        <v>4091</v>
      </c>
      <c r="G50" s="7" t="s">
        <v>159</v>
      </c>
      <c r="H50" s="7" t="s">
        <v>33</v>
      </c>
      <c r="I50" s="15">
        <v>1</v>
      </c>
      <c r="J50" s="15">
        <v>5600</v>
      </c>
      <c r="K50" s="15">
        <v>1300</v>
      </c>
      <c r="L50" s="16">
        <v>65800</v>
      </c>
    </row>
    <row r="51" ht="40.5" spans="1:12">
      <c r="A51" s="5">
        <v>47</v>
      </c>
      <c r="B51" s="5" t="s">
        <v>196</v>
      </c>
      <c r="C51" s="7" t="s">
        <v>4090</v>
      </c>
      <c r="D51" s="7" t="s">
        <v>18</v>
      </c>
      <c r="E51" s="7" t="s">
        <v>417</v>
      </c>
      <c r="F51" s="7" t="s">
        <v>4092</v>
      </c>
      <c r="G51" s="7" t="s">
        <v>21</v>
      </c>
      <c r="H51" s="7" t="s">
        <v>22</v>
      </c>
      <c r="I51" s="15">
        <v>1</v>
      </c>
      <c r="J51" s="15">
        <v>215000</v>
      </c>
      <c r="K51" s="15">
        <v>63200</v>
      </c>
      <c r="L51" s="16"/>
    </row>
    <row r="52" ht="40.5" spans="1:12">
      <c r="A52" s="5">
        <v>48</v>
      </c>
      <c r="B52" s="5" t="s">
        <v>196</v>
      </c>
      <c r="C52" s="7" t="s">
        <v>4090</v>
      </c>
      <c r="D52" s="7" t="s">
        <v>300</v>
      </c>
      <c r="E52" s="7" t="s">
        <v>301</v>
      </c>
      <c r="F52" s="7" t="s">
        <v>4093</v>
      </c>
      <c r="G52" s="7" t="s">
        <v>159</v>
      </c>
      <c r="H52" s="7" t="s">
        <v>33</v>
      </c>
      <c r="I52" s="15">
        <v>1</v>
      </c>
      <c r="J52" s="15">
        <v>5680</v>
      </c>
      <c r="K52" s="15">
        <v>1300</v>
      </c>
      <c r="L52" s="16"/>
    </row>
    <row r="53" ht="40.5" spans="1:12">
      <c r="A53" s="5">
        <v>49</v>
      </c>
      <c r="B53" s="5" t="s">
        <v>196</v>
      </c>
      <c r="C53" s="7" t="s">
        <v>4094</v>
      </c>
      <c r="D53" s="7" t="s">
        <v>18</v>
      </c>
      <c r="E53" s="7" t="s">
        <v>4095</v>
      </c>
      <c r="F53" s="7" t="s">
        <v>4096</v>
      </c>
      <c r="G53" s="7" t="s">
        <v>473</v>
      </c>
      <c r="H53" s="7" t="s">
        <v>427</v>
      </c>
      <c r="I53" s="15">
        <v>1</v>
      </c>
      <c r="J53" s="15">
        <v>82000</v>
      </c>
      <c r="K53" s="15">
        <v>21500</v>
      </c>
      <c r="L53" s="16">
        <v>23300</v>
      </c>
    </row>
    <row r="54" ht="40.5" spans="1:12">
      <c r="A54" s="5">
        <v>50</v>
      </c>
      <c r="B54" s="5" t="s">
        <v>196</v>
      </c>
      <c r="C54" s="7" t="s">
        <v>4094</v>
      </c>
      <c r="D54" s="7" t="s">
        <v>24</v>
      </c>
      <c r="E54" s="7" t="s">
        <v>100</v>
      </c>
      <c r="F54" s="7" t="s">
        <v>4097</v>
      </c>
      <c r="G54" s="7" t="s">
        <v>523</v>
      </c>
      <c r="H54" s="7" t="s">
        <v>1731</v>
      </c>
      <c r="I54" s="15">
        <v>1</v>
      </c>
      <c r="J54" s="15">
        <v>6000</v>
      </c>
      <c r="K54" s="15">
        <v>1800</v>
      </c>
      <c r="L54" s="16"/>
    </row>
    <row r="55" ht="30" customHeight="1" spans="1:12">
      <c r="A55" s="5" t="s">
        <v>194</v>
      </c>
      <c r="B55" s="5" t="s">
        <v>196</v>
      </c>
      <c r="C55" s="9">
        <v>9</v>
      </c>
      <c r="D55" s="10"/>
      <c r="E55" s="10"/>
      <c r="F55" s="10"/>
      <c r="G55" s="10"/>
      <c r="H55" s="10"/>
      <c r="I55" s="18">
        <v>49</v>
      </c>
      <c r="J55" s="18">
        <v>3210079</v>
      </c>
      <c r="K55" s="18">
        <v>828960</v>
      </c>
      <c r="L55" s="18">
        <v>828960</v>
      </c>
    </row>
    <row r="56" ht="40.5" spans="1:12">
      <c r="A56" s="5">
        <v>51</v>
      </c>
      <c r="B56" s="5" t="s">
        <v>603</v>
      </c>
      <c r="C56" s="5" t="s">
        <v>4098</v>
      </c>
      <c r="D56" s="5" t="s">
        <v>18</v>
      </c>
      <c r="E56" s="5" t="s">
        <v>323</v>
      </c>
      <c r="F56" s="5" t="s">
        <v>269</v>
      </c>
      <c r="G56" s="5" t="s">
        <v>33</v>
      </c>
      <c r="H56" s="5" t="s">
        <v>4099</v>
      </c>
      <c r="I56" s="15">
        <v>1</v>
      </c>
      <c r="J56" s="15">
        <v>44000</v>
      </c>
      <c r="K56" s="15">
        <v>9900</v>
      </c>
      <c r="L56" s="15">
        <v>11900</v>
      </c>
    </row>
    <row r="57" ht="40.5" spans="1:12">
      <c r="A57" s="5">
        <v>52</v>
      </c>
      <c r="B57" s="5" t="s">
        <v>603</v>
      </c>
      <c r="C57" s="5" t="s">
        <v>4098</v>
      </c>
      <c r="D57" s="5" t="s">
        <v>55</v>
      </c>
      <c r="E57" s="5" t="s">
        <v>161</v>
      </c>
      <c r="F57" s="5" t="s">
        <v>77</v>
      </c>
      <c r="G57" s="5" t="s">
        <v>33</v>
      </c>
      <c r="H57" s="5" t="s">
        <v>4100</v>
      </c>
      <c r="I57" s="15">
        <v>1</v>
      </c>
      <c r="J57" s="15">
        <v>7900</v>
      </c>
      <c r="K57" s="15">
        <v>2000</v>
      </c>
      <c r="L57" s="15"/>
    </row>
    <row r="58" ht="40.5" spans="1:12">
      <c r="A58" s="5">
        <v>53</v>
      </c>
      <c r="B58" s="5" t="s">
        <v>603</v>
      </c>
      <c r="C58" s="5" t="s">
        <v>4101</v>
      </c>
      <c r="D58" s="5" t="s">
        <v>24</v>
      </c>
      <c r="E58" s="5" t="s">
        <v>281</v>
      </c>
      <c r="F58" s="5" t="s">
        <v>36</v>
      </c>
      <c r="G58" s="5" t="s">
        <v>154</v>
      </c>
      <c r="H58" s="5" t="s">
        <v>4102</v>
      </c>
      <c r="I58" s="15">
        <v>1</v>
      </c>
      <c r="J58" s="15">
        <v>4600</v>
      </c>
      <c r="K58" s="15">
        <v>930</v>
      </c>
      <c r="L58" s="15">
        <v>2930</v>
      </c>
    </row>
    <row r="59" ht="40.5" spans="1:12">
      <c r="A59" s="5">
        <v>54</v>
      </c>
      <c r="B59" s="5" t="s">
        <v>603</v>
      </c>
      <c r="C59" s="5" t="s">
        <v>4101</v>
      </c>
      <c r="D59" s="5" t="s">
        <v>55</v>
      </c>
      <c r="E59" s="5" t="s">
        <v>56</v>
      </c>
      <c r="F59" s="5" t="s">
        <v>58</v>
      </c>
      <c r="G59" s="5" t="s">
        <v>22</v>
      </c>
      <c r="H59" s="5" t="s">
        <v>4103</v>
      </c>
      <c r="I59" s="15">
        <v>1</v>
      </c>
      <c r="J59" s="15">
        <v>7200</v>
      </c>
      <c r="K59" s="15">
        <v>2000</v>
      </c>
      <c r="L59" s="15"/>
    </row>
    <row r="60" ht="67.5" spans="1:12">
      <c r="A60" s="5">
        <v>55</v>
      </c>
      <c r="B60" s="5" t="s">
        <v>603</v>
      </c>
      <c r="C60" s="5" t="s">
        <v>4104</v>
      </c>
      <c r="D60" s="5" t="s">
        <v>18</v>
      </c>
      <c r="E60" s="5" t="s">
        <v>549</v>
      </c>
      <c r="F60" s="5" t="s">
        <v>360</v>
      </c>
      <c r="G60" s="5" t="s">
        <v>2181</v>
      </c>
      <c r="H60" s="5" t="s">
        <v>4105</v>
      </c>
      <c r="I60" s="15">
        <v>1</v>
      </c>
      <c r="J60" s="15">
        <v>62000</v>
      </c>
      <c r="K60" s="15">
        <v>15300</v>
      </c>
      <c r="L60" s="15">
        <v>15300</v>
      </c>
    </row>
    <row r="61" ht="40.5" spans="1:12">
      <c r="A61" s="5">
        <v>56</v>
      </c>
      <c r="B61" s="5" t="s">
        <v>603</v>
      </c>
      <c r="C61" s="5" t="s">
        <v>4106</v>
      </c>
      <c r="D61" s="5" t="s">
        <v>74</v>
      </c>
      <c r="E61" s="5" t="s">
        <v>75</v>
      </c>
      <c r="F61" s="5" t="s">
        <v>77</v>
      </c>
      <c r="G61" s="5" t="s">
        <v>33</v>
      </c>
      <c r="H61" s="5" t="s">
        <v>4107</v>
      </c>
      <c r="I61" s="15">
        <v>1</v>
      </c>
      <c r="J61" s="15">
        <v>6600</v>
      </c>
      <c r="K61" s="15">
        <v>2400</v>
      </c>
      <c r="L61" s="15">
        <v>2400</v>
      </c>
    </row>
    <row r="62" ht="32" customHeight="1" spans="1:12">
      <c r="A62" s="5" t="s">
        <v>194</v>
      </c>
      <c r="B62" s="5" t="s">
        <v>603</v>
      </c>
      <c r="C62" s="5">
        <v>4</v>
      </c>
      <c r="D62" s="5"/>
      <c r="E62" s="5"/>
      <c r="F62" s="5"/>
      <c r="G62" s="5"/>
      <c r="H62" s="5"/>
      <c r="I62" s="15">
        <v>6</v>
      </c>
      <c r="J62" s="15">
        <f t="shared" ref="J62:L62" si="0">SUM(J56:J61)</f>
        <v>132300</v>
      </c>
      <c r="K62" s="15">
        <f t="shared" si="0"/>
        <v>32530</v>
      </c>
      <c r="L62" s="15">
        <f t="shared" si="0"/>
        <v>32530</v>
      </c>
    </row>
    <row r="63" ht="40.5" spans="1:12">
      <c r="A63" s="11" t="s">
        <v>195</v>
      </c>
      <c r="B63" s="11" t="s">
        <v>773</v>
      </c>
      <c r="C63" s="11" t="s">
        <v>4108</v>
      </c>
      <c r="D63" s="11" t="s">
        <v>55</v>
      </c>
      <c r="E63" s="11" t="s">
        <v>161</v>
      </c>
      <c r="F63" s="11" t="s">
        <v>4109</v>
      </c>
      <c r="G63" s="11" t="s">
        <v>77</v>
      </c>
      <c r="H63" s="11" t="s">
        <v>33</v>
      </c>
      <c r="I63" s="14">
        <v>1</v>
      </c>
      <c r="J63" s="14">
        <v>6600</v>
      </c>
      <c r="K63" s="14">
        <v>2000</v>
      </c>
      <c r="L63" s="14">
        <v>2000</v>
      </c>
    </row>
    <row r="64" ht="40.5" spans="1:12">
      <c r="A64" s="11" t="s">
        <v>199</v>
      </c>
      <c r="B64" s="11" t="s">
        <v>773</v>
      </c>
      <c r="C64" s="11" t="s">
        <v>4110</v>
      </c>
      <c r="D64" s="11" t="s">
        <v>55</v>
      </c>
      <c r="E64" s="11" t="s">
        <v>161</v>
      </c>
      <c r="F64" s="11" t="s">
        <v>4111</v>
      </c>
      <c r="G64" s="11" t="s">
        <v>77</v>
      </c>
      <c r="H64" s="11" t="s">
        <v>33</v>
      </c>
      <c r="I64" s="14">
        <v>1</v>
      </c>
      <c r="J64" s="14">
        <v>76000</v>
      </c>
      <c r="K64" s="14">
        <v>2000</v>
      </c>
      <c r="L64" s="14">
        <v>2000</v>
      </c>
    </row>
    <row r="65" ht="40.5" spans="1:12">
      <c r="A65" s="11" t="s">
        <v>203</v>
      </c>
      <c r="B65" s="11" t="s">
        <v>773</v>
      </c>
      <c r="C65" s="11" t="s">
        <v>4112</v>
      </c>
      <c r="D65" s="11" t="s">
        <v>80</v>
      </c>
      <c r="E65" s="11" t="s">
        <v>3146</v>
      </c>
      <c r="F65" s="11" t="s">
        <v>4113</v>
      </c>
      <c r="G65" s="11" t="s">
        <v>3148</v>
      </c>
      <c r="H65" s="11" t="s">
        <v>427</v>
      </c>
      <c r="I65" s="14">
        <v>1</v>
      </c>
      <c r="J65" s="14">
        <v>7200</v>
      </c>
      <c r="K65" s="14">
        <v>1800</v>
      </c>
      <c r="L65" s="14">
        <v>1800</v>
      </c>
    </row>
    <row r="66" ht="30" customHeight="1" spans="1:12">
      <c r="A66" s="5" t="s">
        <v>194</v>
      </c>
      <c r="B66" s="11" t="s">
        <v>773</v>
      </c>
      <c r="C66" s="19" t="s">
        <v>4114</v>
      </c>
      <c r="D66" s="19"/>
      <c r="E66" s="19"/>
      <c r="F66" s="19"/>
      <c r="G66" s="19"/>
      <c r="H66" s="20">
        <f t="shared" ref="H66:J66" si="1">SUM(H63:H65)</f>
        <v>0</v>
      </c>
      <c r="I66" s="26">
        <f t="shared" si="1"/>
        <v>3</v>
      </c>
      <c r="J66" s="26">
        <f t="shared" si="1"/>
        <v>89800</v>
      </c>
      <c r="K66" s="27">
        <v>5800</v>
      </c>
      <c r="L66" s="27">
        <v>5800</v>
      </c>
    </row>
    <row r="67" ht="40.5" spans="1:12">
      <c r="A67" s="5">
        <v>60</v>
      </c>
      <c r="B67" s="5" t="s">
        <v>1012</v>
      </c>
      <c r="C67" s="6" t="s">
        <v>4115</v>
      </c>
      <c r="D67" s="6" t="s">
        <v>18</v>
      </c>
      <c r="E67" s="6" t="s">
        <v>4116</v>
      </c>
      <c r="F67" s="6" t="s">
        <v>4117</v>
      </c>
      <c r="G67" s="6" t="s">
        <v>127</v>
      </c>
      <c r="H67" s="6" t="s">
        <v>28</v>
      </c>
      <c r="I67" s="14">
        <v>1</v>
      </c>
      <c r="J67" s="14">
        <v>58000</v>
      </c>
      <c r="K67" s="14">
        <v>12000</v>
      </c>
      <c r="L67" s="28">
        <v>24000</v>
      </c>
    </row>
    <row r="68" ht="40.5" spans="1:12">
      <c r="A68" s="5">
        <v>61</v>
      </c>
      <c r="B68" s="5" t="s">
        <v>1012</v>
      </c>
      <c r="C68" s="6" t="s">
        <v>4115</v>
      </c>
      <c r="D68" s="6" t="s">
        <v>18</v>
      </c>
      <c r="E68" s="6" t="s">
        <v>4116</v>
      </c>
      <c r="F68" s="6" t="s">
        <v>4118</v>
      </c>
      <c r="G68" s="6" t="s">
        <v>127</v>
      </c>
      <c r="H68" s="6" t="s">
        <v>28</v>
      </c>
      <c r="I68" s="14">
        <v>1</v>
      </c>
      <c r="J68" s="14">
        <v>58000</v>
      </c>
      <c r="K68" s="14">
        <v>12000</v>
      </c>
      <c r="L68" s="29"/>
    </row>
    <row r="69" ht="40.5" spans="1:12">
      <c r="A69" s="5">
        <v>62</v>
      </c>
      <c r="B69" s="5" t="s">
        <v>1012</v>
      </c>
      <c r="C69" s="6" t="s">
        <v>4119</v>
      </c>
      <c r="D69" s="6" t="s">
        <v>92</v>
      </c>
      <c r="E69" s="6" t="s">
        <v>709</v>
      </c>
      <c r="F69" s="6" t="s">
        <v>4120</v>
      </c>
      <c r="G69" s="6" t="s">
        <v>710</v>
      </c>
      <c r="H69" s="6" t="s">
        <v>84</v>
      </c>
      <c r="I69" s="14">
        <v>1</v>
      </c>
      <c r="J69" s="14">
        <v>23500</v>
      </c>
      <c r="K69" s="14">
        <v>3600</v>
      </c>
      <c r="L69" s="28">
        <v>8300</v>
      </c>
    </row>
    <row r="70" ht="40.5" spans="1:12">
      <c r="A70" s="5">
        <v>63</v>
      </c>
      <c r="B70" s="5" t="s">
        <v>1012</v>
      </c>
      <c r="C70" s="6" t="s">
        <v>4119</v>
      </c>
      <c r="D70" s="6" t="s">
        <v>24</v>
      </c>
      <c r="E70" s="6" t="s">
        <v>634</v>
      </c>
      <c r="F70" s="6" t="s">
        <v>4121</v>
      </c>
      <c r="G70" s="6" t="s">
        <v>2117</v>
      </c>
      <c r="H70" s="6" t="s">
        <v>84</v>
      </c>
      <c r="I70" s="14">
        <v>1</v>
      </c>
      <c r="J70" s="14">
        <v>11000</v>
      </c>
      <c r="K70" s="14">
        <v>2300</v>
      </c>
      <c r="L70" s="30"/>
    </row>
    <row r="71" ht="40.5" spans="1:12">
      <c r="A71" s="5">
        <v>64</v>
      </c>
      <c r="B71" s="5" t="s">
        <v>1012</v>
      </c>
      <c r="C71" s="6" t="s">
        <v>4119</v>
      </c>
      <c r="D71" s="6" t="s">
        <v>74</v>
      </c>
      <c r="E71" s="6" t="s">
        <v>75</v>
      </c>
      <c r="F71" s="6" t="s">
        <v>4122</v>
      </c>
      <c r="G71" s="6" t="s">
        <v>77</v>
      </c>
      <c r="H71" s="6" t="s">
        <v>84</v>
      </c>
      <c r="I71" s="14">
        <v>1</v>
      </c>
      <c r="J71" s="14">
        <v>8200</v>
      </c>
      <c r="K71" s="14">
        <v>2400</v>
      </c>
      <c r="L71" s="29"/>
    </row>
    <row r="72" ht="31" customHeight="1" spans="1:12">
      <c r="A72" s="5" t="s">
        <v>194</v>
      </c>
      <c r="B72" s="5" t="s">
        <v>1012</v>
      </c>
      <c r="C72" s="5">
        <v>2</v>
      </c>
      <c r="D72" s="5"/>
      <c r="E72" s="5"/>
      <c r="F72" s="5"/>
      <c r="G72" s="5"/>
      <c r="H72" s="5"/>
      <c r="I72" s="15">
        <v>5</v>
      </c>
      <c r="J72" s="15">
        <v>158700</v>
      </c>
      <c r="K72" s="15">
        <f>K67+K68+K69+K70+K71</f>
        <v>32300</v>
      </c>
      <c r="L72" s="31">
        <f>L67+L69</f>
        <v>32300</v>
      </c>
    </row>
    <row r="73" ht="40.5" spans="1:12">
      <c r="A73" s="21">
        <v>65</v>
      </c>
      <c r="B73" s="5" t="s">
        <v>1405</v>
      </c>
      <c r="C73" s="5" t="s">
        <v>4123</v>
      </c>
      <c r="D73" s="5" t="s">
        <v>300</v>
      </c>
      <c r="E73" s="5" t="s">
        <v>301</v>
      </c>
      <c r="F73" s="5" t="s">
        <v>4124</v>
      </c>
      <c r="G73" s="5" t="s">
        <v>159</v>
      </c>
      <c r="H73" s="5" t="s">
        <v>33</v>
      </c>
      <c r="I73" s="15">
        <v>1</v>
      </c>
      <c r="J73" s="15">
        <v>5680</v>
      </c>
      <c r="K73" s="15">
        <v>1300</v>
      </c>
      <c r="L73" s="15">
        <v>1300</v>
      </c>
    </row>
    <row r="74" ht="40.5" spans="1:12">
      <c r="A74" s="21">
        <v>66</v>
      </c>
      <c r="B74" s="5" t="s">
        <v>1405</v>
      </c>
      <c r="C74" s="5" t="s">
        <v>4125</v>
      </c>
      <c r="D74" s="5" t="s">
        <v>18</v>
      </c>
      <c r="E74" s="5" t="s">
        <v>2085</v>
      </c>
      <c r="F74" s="5" t="s">
        <v>4126</v>
      </c>
      <c r="G74" s="5" t="s">
        <v>21</v>
      </c>
      <c r="H74" s="5" t="s">
        <v>22</v>
      </c>
      <c r="I74" s="15">
        <v>1</v>
      </c>
      <c r="J74" s="15">
        <v>96000</v>
      </c>
      <c r="K74" s="15">
        <v>21500</v>
      </c>
      <c r="L74" s="15">
        <v>21500</v>
      </c>
    </row>
    <row r="75" ht="40.5" spans="1:12">
      <c r="A75" s="21">
        <v>67</v>
      </c>
      <c r="B75" s="5" t="s">
        <v>1405</v>
      </c>
      <c r="C75" s="5" t="s">
        <v>4127</v>
      </c>
      <c r="D75" s="5" t="s">
        <v>24</v>
      </c>
      <c r="E75" s="5" t="s">
        <v>4069</v>
      </c>
      <c r="F75" s="5" t="s">
        <v>4128</v>
      </c>
      <c r="G75" s="5" t="s">
        <v>70</v>
      </c>
      <c r="H75" s="5" t="s">
        <v>22</v>
      </c>
      <c r="I75" s="15">
        <v>1</v>
      </c>
      <c r="J75" s="15">
        <v>12000</v>
      </c>
      <c r="K75" s="15">
        <v>2300</v>
      </c>
      <c r="L75" s="32">
        <v>69100</v>
      </c>
    </row>
    <row r="76" ht="40.5" spans="1:12">
      <c r="A76" s="21">
        <v>68</v>
      </c>
      <c r="B76" s="5" t="s">
        <v>1405</v>
      </c>
      <c r="C76" s="5" t="s">
        <v>4127</v>
      </c>
      <c r="D76" s="5" t="s">
        <v>18</v>
      </c>
      <c r="E76" s="5" t="s">
        <v>417</v>
      </c>
      <c r="F76" s="5" t="s">
        <v>4129</v>
      </c>
      <c r="G76" s="5" t="s">
        <v>21</v>
      </c>
      <c r="H76" s="5" t="s">
        <v>22</v>
      </c>
      <c r="I76" s="15">
        <v>1</v>
      </c>
      <c r="J76" s="15">
        <v>210000</v>
      </c>
      <c r="K76" s="15">
        <v>63200</v>
      </c>
      <c r="L76" s="33" t="s">
        <v>4130</v>
      </c>
    </row>
    <row r="77" ht="54" spans="1:12">
      <c r="A77" s="21">
        <v>69</v>
      </c>
      <c r="B77" s="5" t="s">
        <v>1405</v>
      </c>
      <c r="C77" s="5" t="s">
        <v>4127</v>
      </c>
      <c r="D77" s="5" t="s">
        <v>92</v>
      </c>
      <c r="E77" s="5" t="s">
        <v>666</v>
      </c>
      <c r="F77" s="5" t="s">
        <v>4131</v>
      </c>
      <c r="G77" s="5" t="s">
        <v>667</v>
      </c>
      <c r="H77" s="5" t="s">
        <v>668</v>
      </c>
      <c r="I77" s="15">
        <v>1</v>
      </c>
      <c r="J77" s="15">
        <v>20000</v>
      </c>
      <c r="K77" s="15">
        <v>3600</v>
      </c>
      <c r="L77" s="34" t="s">
        <v>4130</v>
      </c>
    </row>
    <row r="78" ht="40.5" spans="1:12">
      <c r="A78" s="21">
        <v>70</v>
      </c>
      <c r="B78" s="5" t="s">
        <v>1405</v>
      </c>
      <c r="C78" s="5" t="s">
        <v>4132</v>
      </c>
      <c r="D78" s="5" t="s">
        <v>18</v>
      </c>
      <c r="E78" s="5" t="s">
        <v>471</v>
      </c>
      <c r="F78" s="5" t="s">
        <v>4133</v>
      </c>
      <c r="G78" s="5" t="s">
        <v>473</v>
      </c>
      <c r="H78" s="5" t="s">
        <v>427</v>
      </c>
      <c r="I78" s="15">
        <v>1</v>
      </c>
      <c r="J78" s="15">
        <v>41500</v>
      </c>
      <c r="K78" s="15">
        <v>10900</v>
      </c>
      <c r="L78" s="32">
        <v>11830</v>
      </c>
    </row>
    <row r="79" ht="40.5" spans="1:12">
      <c r="A79" s="21">
        <v>71</v>
      </c>
      <c r="B79" s="5" t="s">
        <v>1405</v>
      </c>
      <c r="C79" s="5" t="s">
        <v>4132</v>
      </c>
      <c r="D79" s="5" t="s">
        <v>24</v>
      </c>
      <c r="E79" s="5" t="s">
        <v>281</v>
      </c>
      <c r="F79" s="5" t="s">
        <v>4134</v>
      </c>
      <c r="G79" s="5" t="s">
        <v>902</v>
      </c>
      <c r="H79" s="5" t="s">
        <v>427</v>
      </c>
      <c r="I79" s="15">
        <v>1</v>
      </c>
      <c r="J79" s="15">
        <v>4000</v>
      </c>
      <c r="K79" s="15">
        <v>930</v>
      </c>
      <c r="L79" s="34" t="s">
        <v>4135</v>
      </c>
    </row>
    <row r="80" ht="32" customHeight="1" spans="1:12">
      <c r="A80" s="5" t="s">
        <v>194</v>
      </c>
      <c r="B80" s="5" t="s">
        <v>1405</v>
      </c>
      <c r="C80" s="5">
        <v>4</v>
      </c>
      <c r="D80" s="5"/>
      <c r="E80" s="5"/>
      <c r="F80" s="5"/>
      <c r="G80" s="5"/>
      <c r="H80" s="5"/>
      <c r="I80" s="15">
        <f t="shared" ref="I80:L80" si="2">SUM(I73:I79)</f>
        <v>7</v>
      </c>
      <c r="J80" s="15">
        <f t="shared" si="2"/>
        <v>389180</v>
      </c>
      <c r="K80" s="15">
        <f t="shared" si="2"/>
        <v>103730</v>
      </c>
      <c r="L80" s="15">
        <f t="shared" si="2"/>
        <v>103730</v>
      </c>
    </row>
    <row r="81" ht="40.5" spans="1:12">
      <c r="A81" s="5">
        <v>72</v>
      </c>
      <c r="B81" s="5" t="s">
        <v>1895</v>
      </c>
      <c r="C81" s="6" t="s">
        <v>4136</v>
      </c>
      <c r="D81" s="6" t="s">
        <v>80</v>
      </c>
      <c r="E81" s="6" t="s">
        <v>1958</v>
      </c>
      <c r="F81" s="6" t="s">
        <v>4137</v>
      </c>
      <c r="G81" s="6" t="s">
        <v>83</v>
      </c>
      <c r="H81" s="6" t="s">
        <v>33</v>
      </c>
      <c r="I81" s="14">
        <v>1</v>
      </c>
      <c r="J81" s="14">
        <v>9000</v>
      </c>
      <c r="K81" s="35">
        <v>2100</v>
      </c>
      <c r="L81" s="36">
        <v>2100</v>
      </c>
    </row>
    <row r="82" ht="67.5" spans="1:12">
      <c r="A82" s="5">
        <v>73</v>
      </c>
      <c r="B82" s="5" t="s">
        <v>1895</v>
      </c>
      <c r="C82" s="6" t="s">
        <v>4138</v>
      </c>
      <c r="D82" s="6" t="s">
        <v>18</v>
      </c>
      <c r="E82" s="6" t="s">
        <v>3576</v>
      </c>
      <c r="F82" s="6" t="s">
        <v>4139</v>
      </c>
      <c r="G82" s="6" t="s">
        <v>360</v>
      </c>
      <c r="H82" s="6" t="s">
        <v>33</v>
      </c>
      <c r="I82" s="14">
        <v>1</v>
      </c>
      <c r="J82" s="14">
        <v>128000</v>
      </c>
      <c r="K82" s="35">
        <v>31900</v>
      </c>
      <c r="L82" s="32">
        <v>33700</v>
      </c>
    </row>
    <row r="83" ht="40.5" spans="1:12">
      <c r="A83" s="5">
        <v>74</v>
      </c>
      <c r="B83" s="5" t="s">
        <v>1895</v>
      </c>
      <c r="C83" s="6" t="s">
        <v>4138</v>
      </c>
      <c r="D83" s="6" t="s">
        <v>24</v>
      </c>
      <c r="E83" s="6" t="s">
        <v>1974</v>
      </c>
      <c r="F83" s="6" t="s">
        <v>4140</v>
      </c>
      <c r="G83" s="6" t="s">
        <v>36</v>
      </c>
      <c r="H83" s="6" t="s">
        <v>33</v>
      </c>
      <c r="I83" s="14">
        <v>1</v>
      </c>
      <c r="J83" s="14">
        <v>9000</v>
      </c>
      <c r="K83" s="35">
        <v>1800</v>
      </c>
      <c r="L83" s="34"/>
    </row>
    <row r="84" ht="33" customHeight="1" spans="1:12">
      <c r="A84" s="5" t="s">
        <v>194</v>
      </c>
      <c r="B84" s="5" t="s">
        <v>1895</v>
      </c>
      <c r="C84" s="5">
        <v>2</v>
      </c>
      <c r="D84" s="5"/>
      <c r="E84" s="5"/>
      <c r="F84" s="5"/>
      <c r="G84" s="5"/>
      <c r="H84" s="5"/>
      <c r="I84" s="15">
        <v>3</v>
      </c>
      <c r="J84" s="15">
        <f>SUM(J81:J83)</f>
        <v>146000</v>
      </c>
      <c r="K84" s="15">
        <v>35800</v>
      </c>
      <c r="L84" s="15">
        <v>35800</v>
      </c>
    </row>
    <row r="85" ht="40.5" spans="1:12">
      <c r="A85" s="11" t="s">
        <v>262</v>
      </c>
      <c r="B85" s="11" t="s">
        <v>2387</v>
      </c>
      <c r="C85" s="11" t="s">
        <v>4141</v>
      </c>
      <c r="D85" s="11" t="s">
        <v>38</v>
      </c>
      <c r="E85" s="11" t="s">
        <v>102</v>
      </c>
      <c r="F85" s="11" t="s">
        <v>4142</v>
      </c>
      <c r="G85" s="11" t="s">
        <v>41</v>
      </c>
      <c r="H85" s="11" t="s">
        <v>33</v>
      </c>
      <c r="I85" s="14">
        <v>1</v>
      </c>
      <c r="J85" s="14">
        <v>8900</v>
      </c>
      <c r="K85" s="14">
        <v>1600</v>
      </c>
      <c r="L85" s="37">
        <v>3600</v>
      </c>
    </row>
    <row r="86" ht="40.5" spans="1:12">
      <c r="A86" s="11" t="s">
        <v>265</v>
      </c>
      <c r="B86" s="11" t="s">
        <v>2387</v>
      </c>
      <c r="C86" s="11" t="s">
        <v>4141</v>
      </c>
      <c r="D86" s="11" t="s">
        <v>55</v>
      </c>
      <c r="E86" s="11" t="s">
        <v>161</v>
      </c>
      <c r="F86" s="11" t="s">
        <v>4143</v>
      </c>
      <c r="G86" s="11" t="s">
        <v>77</v>
      </c>
      <c r="H86" s="11" t="s">
        <v>33</v>
      </c>
      <c r="I86" s="14">
        <v>1</v>
      </c>
      <c r="J86" s="14">
        <v>11000</v>
      </c>
      <c r="K86" s="14">
        <v>2000</v>
      </c>
      <c r="L86" s="38"/>
    </row>
    <row r="87" ht="27" customHeight="1" spans="1:12">
      <c r="A87" s="5" t="s">
        <v>194</v>
      </c>
      <c r="B87" s="11" t="s">
        <v>2387</v>
      </c>
      <c r="C87" s="21">
        <v>1</v>
      </c>
      <c r="D87" s="21"/>
      <c r="E87" s="21"/>
      <c r="F87" s="21"/>
      <c r="G87" s="21"/>
      <c r="H87" s="21"/>
      <c r="I87" s="16">
        <v>2</v>
      </c>
      <c r="J87" s="16">
        <f t="shared" ref="J87:L87" si="3">SUM(J85:J86)</f>
        <v>19900</v>
      </c>
      <c r="K87" s="16">
        <f t="shared" si="3"/>
        <v>3600</v>
      </c>
      <c r="L87" s="16">
        <f t="shared" si="3"/>
        <v>3600</v>
      </c>
    </row>
    <row r="88" ht="40.5" spans="1:12">
      <c r="A88" s="6">
        <v>77</v>
      </c>
      <c r="B88" s="6" t="s">
        <v>2548</v>
      </c>
      <c r="C88" s="6" t="s">
        <v>4144</v>
      </c>
      <c r="D88" s="6" t="s">
        <v>24</v>
      </c>
      <c r="E88" s="6" t="s">
        <v>4072</v>
      </c>
      <c r="F88" s="6" t="s">
        <v>4145</v>
      </c>
      <c r="G88" s="6" t="s">
        <v>27</v>
      </c>
      <c r="H88" s="6" t="s">
        <v>28</v>
      </c>
      <c r="I88" s="14">
        <v>1</v>
      </c>
      <c r="J88" s="14">
        <v>10500</v>
      </c>
      <c r="K88" s="35">
        <v>2300</v>
      </c>
      <c r="L88" s="16">
        <v>67600</v>
      </c>
    </row>
    <row r="89" ht="40.5" spans="1:12">
      <c r="A89" s="6">
        <v>78</v>
      </c>
      <c r="B89" s="6" t="s">
        <v>2548</v>
      </c>
      <c r="C89" s="6" t="s">
        <v>4144</v>
      </c>
      <c r="D89" s="6" t="s">
        <v>18</v>
      </c>
      <c r="E89" s="6" t="s">
        <v>4076</v>
      </c>
      <c r="F89" s="6" t="s">
        <v>4146</v>
      </c>
      <c r="G89" s="6" t="s">
        <v>127</v>
      </c>
      <c r="H89" s="6" t="s">
        <v>28</v>
      </c>
      <c r="I89" s="14">
        <v>1</v>
      </c>
      <c r="J89" s="14">
        <v>255000</v>
      </c>
      <c r="K89" s="35">
        <v>63200</v>
      </c>
      <c r="L89" s="16"/>
    </row>
    <row r="90" ht="40.5" spans="1:12">
      <c r="A90" s="6">
        <v>79</v>
      </c>
      <c r="B90" s="6" t="s">
        <v>2548</v>
      </c>
      <c r="C90" s="6" t="s">
        <v>4144</v>
      </c>
      <c r="D90" s="6" t="s">
        <v>80</v>
      </c>
      <c r="E90" s="6" t="s">
        <v>1958</v>
      </c>
      <c r="F90" s="6" t="s">
        <v>4147</v>
      </c>
      <c r="G90" s="6" t="s">
        <v>83</v>
      </c>
      <c r="H90" s="6" t="s">
        <v>33</v>
      </c>
      <c r="I90" s="14">
        <v>1</v>
      </c>
      <c r="J90" s="14">
        <v>8000</v>
      </c>
      <c r="K90" s="35">
        <v>2100</v>
      </c>
      <c r="L90" s="16"/>
    </row>
    <row r="91" ht="40.5" spans="1:12">
      <c r="A91" s="6">
        <v>80</v>
      </c>
      <c r="B91" s="6" t="s">
        <v>2548</v>
      </c>
      <c r="C91" s="6" t="s">
        <v>4148</v>
      </c>
      <c r="D91" s="6" t="s">
        <v>80</v>
      </c>
      <c r="E91" s="6" t="s">
        <v>1958</v>
      </c>
      <c r="F91" s="6" t="s">
        <v>4149</v>
      </c>
      <c r="G91" s="6" t="s">
        <v>83</v>
      </c>
      <c r="H91" s="6" t="s">
        <v>33</v>
      </c>
      <c r="I91" s="14">
        <v>1</v>
      </c>
      <c r="J91" s="14">
        <v>10000</v>
      </c>
      <c r="K91" s="35">
        <v>2100</v>
      </c>
      <c r="L91" s="16">
        <v>13700</v>
      </c>
    </row>
    <row r="92" ht="40.5" spans="1:12">
      <c r="A92" s="6">
        <v>81</v>
      </c>
      <c r="B92" s="6" t="s">
        <v>2548</v>
      </c>
      <c r="C92" s="6" t="s">
        <v>4148</v>
      </c>
      <c r="D92" s="6" t="s">
        <v>18</v>
      </c>
      <c r="E92" s="6" t="s">
        <v>1278</v>
      </c>
      <c r="F92" s="6" t="s">
        <v>4150</v>
      </c>
      <c r="G92" s="6" t="s">
        <v>855</v>
      </c>
      <c r="H92" s="6" t="s">
        <v>395</v>
      </c>
      <c r="I92" s="14">
        <v>1</v>
      </c>
      <c r="J92" s="14">
        <v>61000</v>
      </c>
      <c r="K92" s="35">
        <v>10300</v>
      </c>
      <c r="L92" s="16"/>
    </row>
    <row r="93" ht="40.5" spans="1:12">
      <c r="A93" s="6">
        <v>82</v>
      </c>
      <c r="B93" s="6" t="s">
        <v>2548</v>
      </c>
      <c r="C93" s="6" t="s">
        <v>4148</v>
      </c>
      <c r="D93" s="6" t="s">
        <v>300</v>
      </c>
      <c r="E93" s="6" t="s">
        <v>301</v>
      </c>
      <c r="F93" s="6" t="s">
        <v>4151</v>
      </c>
      <c r="G93" s="6" t="s">
        <v>159</v>
      </c>
      <c r="H93" s="6" t="s">
        <v>33</v>
      </c>
      <c r="I93" s="14">
        <v>1</v>
      </c>
      <c r="J93" s="14">
        <v>5600</v>
      </c>
      <c r="K93" s="35">
        <v>1300</v>
      </c>
      <c r="L93" s="16"/>
    </row>
    <row r="94" ht="40.5" spans="1:12">
      <c r="A94" s="6">
        <v>83</v>
      </c>
      <c r="B94" s="6" t="s">
        <v>2548</v>
      </c>
      <c r="C94" s="6" t="s">
        <v>4152</v>
      </c>
      <c r="D94" s="6" t="s">
        <v>47</v>
      </c>
      <c r="E94" s="6" t="s">
        <v>143</v>
      </c>
      <c r="F94" s="6" t="s">
        <v>4153</v>
      </c>
      <c r="G94" s="6" t="s">
        <v>145</v>
      </c>
      <c r="H94" s="6" t="s">
        <v>33</v>
      </c>
      <c r="I94" s="14">
        <v>1</v>
      </c>
      <c r="J94" s="14">
        <v>106000</v>
      </c>
      <c r="K94" s="35">
        <v>23100</v>
      </c>
      <c r="L94" s="16">
        <v>25400</v>
      </c>
    </row>
    <row r="95" ht="40.5" spans="1:12">
      <c r="A95" s="6">
        <v>84</v>
      </c>
      <c r="B95" s="6" t="s">
        <v>2548</v>
      </c>
      <c r="C95" s="6" t="s">
        <v>4152</v>
      </c>
      <c r="D95" s="6" t="s">
        <v>24</v>
      </c>
      <c r="E95" s="6" t="s">
        <v>4072</v>
      </c>
      <c r="F95" s="6" t="s">
        <v>4154</v>
      </c>
      <c r="G95" s="6" t="s">
        <v>27</v>
      </c>
      <c r="H95" s="6" t="s">
        <v>28</v>
      </c>
      <c r="I95" s="14">
        <v>1</v>
      </c>
      <c r="J95" s="14">
        <v>9800</v>
      </c>
      <c r="K95" s="35">
        <v>2300</v>
      </c>
      <c r="L95" s="16"/>
    </row>
    <row r="96" ht="54" spans="1:12">
      <c r="A96" s="6">
        <v>85</v>
      </c>
      <c r="B96" s="6" t="s">
        <v>2548</v>
      </c>
      <c r="C96" s="6" t="s">
        <v>4155</v>
      </c>
      <c r="D96" s="6" t="s">
        <v>2660</v>
      </c>
      <c r="E96" s="6" t="s">
        <v>2661</v>
      </c>
      <c r="F96" s="6" t="s">
        <v>4156</v>
      </c>
      <c r="G96" s="6" t="s">
        <v>177</v>
      </c>
      <c r="H96" s="6" t="s">
        <v>22</v>
      </c>
      <c r="I96" s="14">
        <v>1</v>
      </c>
      <c r="J96" s="14">
        <v>3860</v>
      </c>
      <c r="K96" s="35">
        <v>800</v>
      </c>
      <c r="L96" s="15">
        <v>800</v>
      </c>
    </row>
    <row r="97" ht="54" spans="1:12">
      <c r="A97" s="6">
        <v>86</v>
      </c>
      <c r="B97" s="22" t="s">
        <v>2548</v>
      </c>
      <c r="C97" s="22" t="s">
        <v>4157</v>
      </c>
      <c r="D97" s="22" t="s">
        <v>2660</v>
      </c>
      <c r="E97" s="22" t="s">
        <v>2661</v>
      </c>
      <c r="F97" s="22" t="s">
        <v>4158</v>
      </c>
      <c r="G97" s="22" t="s">
        <v>177</v>
      </c>
      <c r="H97" s="22" t="s">
        <v>22</v>
      </c>
      <c r="I97" s="39">
        <v>1</v>
      </c>
      <c r="J97" s="39">
        <v>3860</v>
      </c>
      <c r="K97" s="40">
        <v>800</v>
      </c>
      <c r="L97" s="32">
        <v>800</v>
      </c>
    </row>
    <row r="98" ht="28" customHeight="1" spans="1:12">
      <c r="A98" s="5" t="s">
        <v>194</v>
      </c>
      <c r="B98" s="23" t="s">
        <v>2548</v>
      </c>
      <c r="C98" s="24">
        <v>5</v>
      </c>
      <c r="D98" s="24"/>
      <c r="E98" s="24"/>
      <c r="F98" s="24"/>
      <c r="G98" s="24"/>
      <c r="H98" s="24"/>
      <c r="I98" s="41">
        <v>10</v>
      </c>
      <c r="J98" s="41">
        <v>473620</v>
      </c>
      <c r="K98" s="41">
        <v>108300</v>
      </c>
      <c r="L98" s="42">
        <v>108300</v>
      </c>
    </row>
    <row r="99" ht="40.5" spans="1:12">
      <c r="A99" s="6">
        <v>87</v>
      </c>
      <c r="B99" s="6" t="s">
        <v>3202</v>
      </c>
      <c r="C99" s="6" t="s">
        <v>4159</v>
      </c>
      <c r="D99" s="6" t="s">
        <v>139</v>
      </c>
      <c r="E99" s="6" t="s">
        <v>4160</v>
      </c>
      <c r="F99" s="6" t="s">
        <v>4161</v>
      </c>
      <c r="G99" s="6" t="s">
        <v>4162</v>
      </c>
      <c r="H99" s="6" t="s">
        <v>4163</v>
      </c>
      <c r="I99" s="14">
        <v>1</v>
      </c>
      <c r="J99" s="14">
        <v>38000</v>
      </c>
      <c r="K99" s="14">
        <v>3500</v>
      </c>
      <c r="L99" s="43">
        <f>SUM(K99:K100)</f>
        <v>9100</v>
      </c>
    </row>
    <row r="100" ht="40.5" spans="1:12">
      <c r="A100" s="6">
        <v>88</v>
      </c>
      <c r="B100" s="6" t="s">
        <v>3202</v>
      </c>
      <c r="C100" s="6" t="s">
        <v>4159</v>
      </c>
      <c r="D100" s="6" t="s">
        <v>3296</v>
      </c>
      <c r="E100" s="6" t="s">
        <v>4164</v>
      </c>
      <c r="F100" s="6" t="s">
        <v>4165</v>
      </c>
      <c r="G100" s="6" t="s">
        <v>4166</v>
      </c>
      <c r="H100" s="6" t="s">
        <v>4163</v>
      </c>
      <c r="I100" s="14">
        <v>1</v>
      </c>
      <c r="J100" s="14">
        <v>45000</v>
      </c>
      <c r="K100" s="14">
        <v>5600</v>
      </c>
      <c r="L100" s="44"/>
    </row>
    <row r="101" ht="40.5" spans="1:12">
      <c r="A101" s="6">
        <v>89</v>
      </c>
      <c r="B101" s="6" t="s">
        <v>3202</v>
      </c>
      <c r="C101" s="6" t="s">
        <v>4167</v>
      </c>
      <c r="D101" s="6" t="s">
        <v>18</v>
      </c>
      <c r="E101" s="6" t="s">
        <v>109</v>
      </c>
      <c r="F101" s="6" t="s">
        <v>4168</v>
      </c>
      <c r="G101" s="6" t="s">
        <v>50</v>
      </c>
      <c r="H101" s="6" t="s">
        <v>51</v>
      </c>
      <c r="I101" s="14">
        <v>1</v>
      </c>
      <c r="J101" s="14">
        <v>55100</v>
      </c>
      <c r="K101" s="14">
        <v>12000</v>
      </c>
      <c r="L101" s="43">
        <f>SUM(K101:K105)</f>
        <v>77530</v>
      </c>
    </row>
    <row r="102" ht="54" spans="1:12">
      <c r="A102" s="6">
        <v>90</v>
      </c>
      <c r="B102" s="6" t="s">
        <v>3202</v>
      </c>
      <c r="C102" s="6" t="s">
        <v>4167</v>
      </c>
      <c r="D102" s="6" t="s">
        <v>55</v>
      </c>
      <c r="E102" s="6" t="s">
        <v>56</v>
      </c>
      <c r="F102" s="6" t="s">
        <v>4169</v>
      </c>
      <c r="G102" s="6" t="s">
        <v>58</v>
      </c>
      <c r="H102" s="6" t="s">
        <v>1787</v>
      </c>
      <c r="I102" s="14">
        <v>1</v>
      </c>
      <c r="J102" s="14">
        <v>8000</v>
      </c>
      <c r="K102" s="14">
        <v>2000</v>
      </c>
      <c r="L102" s="45"/>
    </row>
    <row r="103" ht="40.5" spans="1:12">
      <c r="A103" s="6">
        <v>91</v>
      </c>
      <c r="B103" s="6" t="s">
        <v>3202</v>
      </c>
      <c r="C103" s="6" t="s">
        <v>4167</v>
      </c>
      <c r="D103" s="6" t="s">
        <v>24</v>
      </c>
      <c r="E103" s="6" t="s">
        <v>281</v>
      </c>
      <c r="F103" s="6" t="s">
        <v>4170</v>
      </c>
      <c r="G103" s="6" t="s">
        <v>27</v>
      </c>
      <c r="H103" s="6" t="s">
        <v>28</v>
      </c>
      <c r="I103" s="14">
        <v>1</v>
      </c>
      <c r="J103" s="14">
        <v>4000</v>
      </c>
      <c r="K103" s="14">
        <v>930</v>
      </c>
      <c r="L103" s="45"/>
    </row>
    <row r="104" ht="40.5" spans="1:12">
      <c r="A104" s="6">
        <v>92</v>
      </c>
      <c r="B104" s="6" t="s">
        <v>3202</v>
      </c>
      <c r="C104" s="6" t="s">
        <v>4167</v>
      </c>
      <c r="D104" s="6" t="s">
        <v>18</v>
      </c>
      <c r="E104" s="6" t="s">
        <v>407</v>
      </c>
      <c r="F104" s="6" t="s">
        <v>4171</v>
      </c>
      <c r="G104" s="6" t="s">
        <v>127</v>
      </c>
      <c r="H104" s="6" t="s">
        <v>28</v>
      </c>
      <c r="I104" s="14">
        <v>1</v>
      </c>
      <c r="J104" s="14">
        <v>59000</v>
      </c>
      <c r="K104" s="14">
        <v>10300</v>
      </c>
      <c r="L104" s="45"/>
    </row>
    <row r="105" ht="40.5" spans="1:12">
      <c r="A105" s="6">
        <v>93</v>
      </c>
      <c r="B105" s="6" t="s">
        <v>3202</v>
      </c>
      <c r="C105" s="6" t="s">
        <v>4167</v>
      </c>
      <c r="D105" s="6" t="s">
        <v>18</v>
      </c>
      <c r="E105" s="6" t="s">
        <v>86</v>
      </c>
      <c r="F105" s="6" t="s">
        <v>4172</v>
      </c>
      <c r="G105" s="6" t="s">
        <v>88</v>
      </c>
      <c r="H105" s="6" t="s">
        <v>1457</v>
      </c>
      <c r="I105" s="14">
        <v>1</v>
      </c>
      <c r="J105" s="14">
        <v>258000</v>
      </c>
      <c r="K105" s="14">
        <v>52300</v>
      </c>
      <c r="L105" s="44"/>
    </row>
    <row r="106" ht="40.5" spans="1:12">
      <c r="A106" s="6">
        <v>94</v>
      </c>
      <c r="B106" s="6" t="s">
        <v>3202</v>
      </c>
      <c r="C106" s="6" t="s">
        <v>4173</v>
      </c>
      <c r="D106" s="6" t="s">
        <v>80</v>
      </c>
      <c r="E106" s="6" t="s">
        <v>3336</v>
      </c>
      <c r="F106" s="6" t="s">
        <v>4174</v>
      </c>
      <c r="G106" s="6" t="s">
        <v>1141</v>
      </c>
      <c r="H106" s="6" t="s">
        <v>84</v>
      </c>
      <c r="I106" s="14">
        <v>1</v>
      </c>
      <c r="J106" s="14">
        <v>9000</v>
      </c>
      <c r="K106" s="14">
        <v>2100</v>
      </c>
      <c r="L106" s="43">
        <f>SUM(K106:K124)</f>
        <v>267130</v>
      </c>
    </row>
    <row r="107" ht="40.5" spans="1:12">
      <c r="A107" s="6">
        <v>95</v>
      </c>
      <c r="B107" s="6" t="s">
        <v>3202</v>
      </c>
      <c r="C107" s="6" t="s">
        <v>4173</v>
      </c>
      <c r="D107" s="6" t="s">
        <v>24</v>
      </c>
      <c r="E107" s="6" t="s">
        <v>634</v>
      </c>
      <c r="F107" s="6" t="s">
        <v>4175</v>
      </c>
      <c r="G107" s="6" t="s">
        <v>2117</v>
      </c>
      <c r="H107" s="6" t="s">
        <v>84</v>
      </c>
      <c r="I107" s="14">
        <v>1</v>
      </c>
      <c r="J107" s="14">
        <v>10000</v>
      </c>
      <c r="K107" s="14">
        <v>2300</v>
      </c>
      <c r="L107" s="45"/>
    </row>
    <row r="108" ht="40.5" spans="1:12">
      <c r="A108" s="6">
        <v>96</v>
      </c>
      <c r="B108" s="6" t="s">
        <v>3202</v>
      </c>
      <c r="C108" s="6" t="s">
        <v>4173</v>
      </c>
      <c r="D108" s="6" t="s">
        <v>24</v>
      </c>
      <c r="E108" s="6" t="s">
        <v>634</v>
      </c>
      <c r="F108" s="6" t="s">
        <v>4176</v>
      </c>
      <c r="G108" s="6" t="s">
        <v>2117</v>
      </c>
      <c r="H108" s="6" t="s">
        <v>84</v>
      </c>
      <c r="I108" s="14">
        <v>1</v>
      </c>
      <c r="J108" s="14">
        <v>10000</v>
      </c>
      <c r="K108" s="14">
        <v>2300</v>
      </c>
      <c r="L108" s="45"/>
    </row>
    <row r="109" ht="40.5" spans="1:12">
      <c r="A109" s="6">
        <v>97</v>
      </c>
      <c r="B109" s="6" t="s">
        <v>3202</v>
      </c>
      <c r="C109" s="6" t="s">
        <v>4173</v>
      </c>
      <c r="D109" s="6" t="s">
        <v>24</v>
      </c>
      <c r="E109" s="6" t="s">
        <v>634</v>
      </c>
      <c r="F109" s="6" t="s">
        <v>4177</v>
      </c>
      <c r="G109" s="6" t="s">
        <v>2117</v>
      </c>
      <c r="H109" s="6" t="s">
        <v>84</v>
      </c>
      <c r="I109" s="14">
        <v>1</v>
      </c>
      <c r="J109" s="14">
        <v>10000</v>
      </c>
      <c r="K109" s="14">
        <v>2300</v>
      </c>
      <c r="L109" s="45"/>
    </row>
    <row r="110" ht="40.5" spans="1:12">
      <c r="A110" s="6">
        <v>98</v>
      </c>
      <c r="B110" s="6" t="s">
        <v>3202</v>
      </c>
      <c r="C110" s="6" t="s">
        <v>4173</v>
      </c>
      <c r="D110" s="6" t="s">
        <v>24</v>
      </c>
      <c r="E110" s="6" t="s">
        <v>2006</v>
      </c>
      <c r="F110" s="6" t="s">
        <v>4178</v>
      </c>
      <c r="G110" s="6" t="s">
        <v>3656</v>
      </c>
      <c r="H110" s="6" t="s">
        <v>287</v>
      </c>
      <c r="I110" s="14">
        <v>1</v>
      </c>
      <c r="J110" s="14">
        <v>9000</v>
      </c>
      <c r="K110" s="14">
        <v>2300</v>
      </c>
      <c r="L110" s="45"/>
    </row>
    <row r="111" ht="40.5" spans="1:12">
      <c r="A111" s="6">
        <v>99</v>
      </c>
      <c r="B111" s="6" t="s">
        <v>3202</v>
      </c>
      <c r="C111" s="6" t="s">
        <v>4173</v>
      </c>
      <c r="D111" s="6" t="s">
        <v>24</v>
      </c>
      <c r="E111" s="6" t="s">
        <v>2006</v>
      </c>
      <c r="F111" s="6" t="s">
        <v>4179</v>
      </c>
      <c r="G111" s="6" t="s">
        <v>3656</v>
      </c>
      <c r="H111" s="6" t="s">
        <v>287</v>
      </c>
      <c r="I111" s="14">
        <v>1</v>
      </c>
      <c r="J111" s="14">
        <v>9000</v>
      </c>
      <c r="K111" s="14">
        <v>2300</v>
      </c>
      <c r="L111" s="45"/>
    </row>
    <row r="112" ht="40.5" spans="1:12">
      <c r="A112" s="6">
        <v>100</v>
      </c>
      <c r="B112" s="6" t="s">
        <v>3202</v>
      </c>
      <c r="C112" s="6" t="s">
        <v>4173</v>
      </c>
      <c r="D112" s="6" t="s">
        <v>92</v>
      </c>
      <c r="E112" s="6" t="s">
        <v>552</v>
      </c>
      <c r="F112" s="6" t="s">
        <v>4180</v>
      </c>
      <c r="G112" s="6" t="s">
        <v>123</v>
      </c>
      <c r="H112" s="6" t="s">
        <v>33</v>
      </c>
      <c r="I112" s="14">
        <v>1</v>
      </c>
      <c r="J112" s="14">
        <v>4500</v>
      </c>
      <c r="K112" s="14">
        <v>400</v>
      </c>
      <c r="L112" s="45"/>
    </row>
    <row r="113" ht="40.5" spans="1:12">
      <c r="A113" s="6">
        <v>101</v>
      </c>
      <c r="B113" s="6" t="s">
        <v>3202</v>
      </c>
      <c r="C113" s="6" t="s">
        <v>4173</v>
      </c>
      <c r="D113" s="6" t="s">
        <v>18</v>
      </c>
      <c r="E113" s="6" t="s">
        <v>1199</v>
      </c>
      <c r="F113" s="6" t="s">
        <v>4181</v>
      </c>
      <c r="G113" s="6" t="s">
        <v>50</v>
      </c>
      <c r="H113" s="6" t="s">
        <v>33</v>
      </c>
      <c r="I113" s="14">
        <v>1</v>
      </c>
      <c r="J113" s="14">
        <v>61000</v>
      </c>
      <c r="K113" s="14">
        <v>15300</v>
      </c>
      <c r="L113" s="45"/>
    </row>
    <row r="114" ht="40.5" spans="1:12">
      <c r="A114" s="6">
        <v>102</v>
      </c>
      <c r="B114" s="6" t="s">
        <v>3202</v>
      </c>
      <c r="C114" s="6" t="s">
        <v>4173</v>
      </c>
      <c r="D114" s="6" t="s">
        <v>18</v>
      </c>
      <c r="E114" s="6" t="s">
        <v>4182</v>
      </c>
      <c r="F114" s="6" t="s">
        <v>4183</v>
      </c>
      <c r="G114" s="6" t="s">
        <v>1155</v>
      </c>
      <c r="H114" s="6" t="s">
        <v>287</v>
      </c>
      <c r="I114" s="14">
        <v>1</v>
      </c>
      <c r="J114" s="14">
        <v>152000</v>
      </c>
      <c r="K114" s="14">
        <v>52300</v>
      </c>
      <c r="L114" s="45"/>
    </row>
    <row r="115" ht="40.5" spans="1:12">
      <c r="A115" s="6">
        <v>103</v>
      </c>
      <c r="B115" s="6" t="s">
        <v>3202</v>
      </c>
      <c r="C115" s="6" t="s">
        <v>4173</v>
      </c>
      <c r="D115" s="6" t="s">
        <v>18</v>
      </c>
      <c r="E115" s="6" t="s">
        <v>4184</v>
      </c>
      <c r="F115" s="6" t="s">
        <v>4185</v>
      </c>
      <c r="G115" s="6" t="s">
        <v>3210</v>
      </c>
      <c r="H115" s="6" t="s">
        <v>683</v>
      </c>
      <c r="I115" s="14">
        <v>1</v>
      </c>
      <c r="J115" s="14">
        <v>193000</v>
      </c>
      <c r="K115" s="14">
        <v>51200</v>
      </c>
      <c r="L115" s="45"/>
    </row>
    <row r="116" ht="40.5" spans="1:12">
      <c r="A116" s="6">
        <v>104</v>
      </c>
      <c r="B116" s="6" t="s">
        <v>3202</v>
      </c>
      <c r="C116" s="6" t="s">
        <v>4173</v>
      </c>
      <c r="D116" s="6" t="s">
        <v>4186</v>
      </c>
      <c r="E116" s="6" t="s">
        <v>4187</v>
      </c>
      <c r="F116" s="6" t="s">
        <v>4188</v>
      </c>
      <c r="G116" s="6" t="s">
        <v>4189</v>
      </c>
      <c r="H116" s="6" t="s">
        <v>1731</v>
      </c>
      <c r="I116" s="14">
        <v>1</v>
      </c>
      <c r="J116" s="14">
        <v>13000</v>
      </c>
      <c r="K116" s="14">
        <v>5000</v>
      </c>
      <c r="L116" s="45"/>
    </row>
    <row r="117" ht="40.5" spans="1:12">
      <c r="A117" s="6">
        <v>105</v>
      </c>
      <c r="B117" s="6" t="s">
        <v>3202</v>
      </c>
      <c r="C117" s="6" t="s">
        <v>4173</v>
      </c>
      <c r="D117" s="6" t="s">
        <v>24</v>
      </c>
      <c r="E117" s="6" t="s">
        <v>111</v>
      </c>
      <c r="F117" s="6" t="s">
        <v>4190</v>
      </c>
      <c r="G117" s="6" t="s">
        <v>36</v>
      </c>
      <c r="H117" s="6" t="s">
        <v>33</v>
      </c>
      <c r="I117" s="14">
        <v>1</v>
      </c>
      <c r="J117" s="14">
        <v>4200</v>
      </c>
      <c r="K117" s="14">
        <v>930</v>
      </c>
      <c r="L117" s="45"/>
    </row>
    <row r="118" ht="40.5" spans="1:12">
      <c r="A118" s="6">
        <v>106</v>
      </c>
      <c r="B118" s="6" t="s">
        <v>3202</v>
      </c>
      <c r="C118" s="6" t="s">
        <v>4173</v>
      </c>
      <c r="D118" s="6" t="s">
        <v>18</v>
      </c>
      <c r="E118" s="6" t="s">
        <v>4182</v>
      </c>
      <c r="F118" s="6" t="s">
        <v>4191</v>
      </c>
      <c r="G118" s="6" t="s">
        <v>1155</v>
      </c>
      <c r="H118" s="6" t="s">
        <v>287</v>
      </c>
      <c r="I118" s="14">
        <v>1</v>
      </c>
      <c r="J118" s="14">
        <v>152000</v>
      </c>
      <c r="K118" s="14">
        <v>52300</v>
      </c>
      <c r="L118" s="45"/>
    </row>
    <row r="119" ht="40.5" spans="1:12">
      <c r="A119" s="6">
        <v>107</v>
      </c>
      <c r="B119" s="6" t="s">
        <v>3202</v>
      </c>
      <c r="C119" s="6" t="s">
        <v>4173</v>
      </c>
      <c r="D119" s="6" t="s">
        <v>18</v>
      </c>
      <c r="E119" s="6" t="s">
        <v>430</v>
      </c>
      <c r="F119" s="6" t="s">
        <v>4192</v>
      </c>
      <c r="G119" s="6" t="s">
        <v>432</v>
      </c>
      <c r="H119" s="6" t="s">
        <v>969</v>
      </c>
      <c r="I119" s="14">
        <v>1</v>
      </c>
      <c r="J119" s="14">
        <v>39800</v>
      </c>
      <c r="K119" s="14">
        <v>10900</v>
      </c>
      <c r="L119" s="45"/>
    </row>
    <row r="120" ht="40.5" spans="1:12">
      <c r="A120" s="6">
        <v>108</v>
      </c>
      <c r="B120" s="6" t="s">
        <v>3202</v>
      </c>
      <c r="C120" s="6" t="s">
        <v>4173</v>
      </c>
      <c r="D120" s="6" t="s">
        <v>47</v>
      </c>
      <c r="E120" s="6" t="s">
        <v>1873</v>
      </c>
      <c r="F120" s="6" t="s">
        <v>4193</v>
      </c>
      <c r="G120" s="6" t="s">
        <v>1875</v>
      </c>
      <c r="H120" s="6" t="s">
        <v>1876</v>
      </c>
      <c r="I120" s="14">
        <v>1</v>
      </c>
      <c r="J120" s="14">
        <v>145000</v>
      </c>
      <c r="K120" s="14">
        <v>55800</v>
      </c>
      <c r="L120" s="45"/>
    </row>
    <row r="121" ht="40.5" spans="1:12">
      <c r="A121" s="6">
        <v>109</v>
      </c>
      <c r="B121" s="6" t="s">
        <v>3202</v>
      </c>
      <c r="C121" s="6" t="s">
        <v>4173</v>
      </c>
      <c r="D121" s="6" t="s">
        <v>92</v>
      </c>
      <c r="E121" s="6" t="s">
        <v>329</v>
      </c>
      <c r="F121" s="6" t="s">
        <v>4194</v>
      </c>
      <c r="G121" s="6" t="s">
        <v>123</v>
      </c>
      <c r="H121" s="6" t="s">
        <v>287</v>
      </c>
      <c r="I121" s="14">
        <v>1</v>
      </c>
      <c r="J121" s="14">
        <v>16500</v>
      </c>
      <c r="K121" s="14">
        <v>3600</v>
      </c>
      <c r="L121" s="45"/>
    </row>
    <row r="122" ht="40.5" spans="1:12">
      <c r="A122" s="6">
        <v>110</v>
      </c>
      <c r="B122" s="6" t="s">
        <v>3202</v>
      </c>
      <c r="C122" s="6" t="s">
        <v>4173</v>
      </c>
      <c r="D122" s="6" t="s">
        <v>55</v>
      </c>
      <c r="E122" s="6" t="s">
        <v>161</v>
      </c>
      <c r="F122" s="6" t="s">
        <v>4195</v>
      </c>
      <c r="G122" s="6" t="s">
        <v>77</v>
      </c>
      <c r="H122" s="6" t="s">
        <v>33</v>
      </c>
      <c r="I122" s="14">
        <v>1</v>
      </c>
      <c r="J122" s="14">
        <v>6500</v>
      </c>
      <c r="K122" s="14">
        <v>2000</v>
      </c>
      <c r="L122" s="45"/>
    </row>
    <row r="123" ht="40.5" spans="1:12">
      <c r="A123" s="6">
        <v>111</v>
      </c>
      <c r="B123" s="6" t="s">
        <v>3202</v>
      </c>
      <c r="C123" s="6" t="s">
        <v>4173</v>
      </c>
      <c r="D123" s="6" t="s">
        <v>80</v>
      </c>
      <c r="E123" s="6" t="s">
        <v>81</v>
      </c>
      <c r="F123" s="6" t="s">
        <v>4196</v>
      </c>
      <c r="G123" s="6" t="s">
        <v>83</v>
      </c>
      <c r="H123" s="6" t="s">
        <v>33</v>
      </c>
      <c r="I123" s="14">
        <v>1</v>
      </c>
      <c r="J123" s="14">
        <v>5500</v>
      </c>
      <c r="K123" s="14">
        <v>1800</v>
      </c>
      <c r="L123" s="45"/>
    </row>
    <row r="124" ht="40.5" spans="1:12">
      <c r="A124" s="6">
        <v>112</v>
      </c>
      <c r="B124" s="6" t="s">
        <v>3202</v>
      </c>
      <c r="C124" s="6" t="s">
        <v>4173</v>
      </c>
      <c r="D124" s="6" t="s">
        <v>55</v>
      </c>
      <c r="E124" s="6" t="s">
        <v>56</v>
      </c>
      <c r="F124" s="6" t="s">
        <v>4197</v>
      </c>
      <c r="G124" s="6" t="s">
        <v>58</v>
      </c>
      <c r="H124" s="6" t="s">
        <v>28</v>
      </c>
      <c r="I124" s="14">
        <v>1</v>
      </c>
      <c r="J124" s="14">
        <v>7400</v>
      </c>
      <c r="K124" s="14">
        <v>2000</v>
      </c>
      <c r="L124" s="44"/>
    </row>
    <row r="125" ht="40.5" spans="1:12">
      <c r="A125" s="6">
        <v>113</v>
      </c>
      <c r="B125" s="6" t="s">
        <v>3202</v>
      </c>
      <c r="C125" s="6" t="s">
        <v>4198</v>
      </c>
      <c r="D125" s="6" t="s">
        <v>4199</v>
      </c>
      <c r="E125" s="6" t="s">
        <v>4200</v>
      </c>
      <c r="F125" s="6" t="s">
        <v>4201</v>
      </c>
      <c r="G125" s="6" t="s">
        <v>4202</v>
      </c>
      <c r="H125" s="6" t="s">
        <v>4203</v>
      </c>
      <c r="I125" s="14">
        <v>1</v>
      </c>
      <c r="J125" s="14">
        <v>44499</v>
      </c>
      <c r="K125" s="14">
        <v>9000</v>
      </c>
      <c r="L125" s="14">
        <v>9000</v>
      </c>
    </row>
    <row r="126" ht="40.5" spans="1:12">
      <c r="A126" s="6">
        <v>114</v>
      </c>
      <c r="B126" s="6" t="s">
        <v>3202</v>
      </c>
      <c r="C126" s="6" t="s">
        <v>4204</v>
      </c>
      <c r="D126" s="6" t="s">
        <v>24</v>
      </c>
      <c r="E126" s="6" t="s">
        <v>634</v>
      </c>
      <c r="F126" s="6" t="s">
        <v>4205</v>
      </c>
      <c r="G126" s="6" t="s">
        <v>2117</v>
      </c>
      <c r="H126" s="6" t="s">
        <v>84</v>
      </c>
      <c r="I126" s="14">
        <v>1</v>
      </c>
      <c r="J126" s="14">
        <v>12400</v>
      </c>
      <c r="K126" s="14">
        <v>2300</v>
      </c>
      <c r="L126" s="43">
        <f>SUM(K126:K127)</f>
        <v>14300</v>
      </c>
    </row>
    <row r="127" ht="40.5" spans="1:12">
      <c r="A127" s="6">
        <v>115</v>
      </c>
      <c r="B127" s="6" t="s">
        <v>3202</v>
      </c>
      <c r="C127" s="6" t="s">
        <v>4204</v>
      </c>
      <c r="D127" s="6" t="s">
        <v>4199</v>
      </c>
      <c r="E127" s="6" t="s">
        <v>4206</v>
      </c>
      <c r="F127" s="6" t="s">
        <v>4207</v>
      </c>
      <c r="G127" s="6" t="s">
        <v>4202</v>
      </c>
      <c r="H127" s="6" t="s">
        <v>4203</v>
      </c>
      <c r="I127" s="14">
        <v>1</v>
      </c>
      <c r="J127" s="14">
        <v>64999</v>
      </c>
      <c r="K127" s="14">
        <v>12000</v>
      </c>
      <c r="L127" s="44"/>
    </row>
    <row r="128" ht="29" customHeight="1" spans="1:12">
      <c r="A128" s="5" t="s">
        <v>194</v>
      </c>
      <c r="B128" s="6" t="s">
        <v>3202</v>
      </c>
      <c r="C128" s="5">
        <v>5</v>
      </c>
      <c r="D128" s="25"/>
      <c r="E128" s="25"/>
      <c r="F128" s="25"/>
      <c r="G128" s="25"/>
      <c r="H128" s="25"/>
      <c r="I128" s="15">
        <f t="shared" ref="I128:L128" si="4">SUM(I99:I127)</f>
        <v>29</v>
      </c>
      <c r="J128" s="15">
        <f t="shared" si="4"/>
        <v>1446398</v>
      </c>
      <c r="K128" s="15">
        <f t="shared" si="4"/>
        <v>377060</v>
      </c>
      <c r="L128" s="16">
        <f t="shared" si="4"/>
        <v>377060</v>
      </c>
    </row>
    <row r="129" ht="40.5" spans="1:12">
      <c r="A129" s="46">
        <v>116</v>
      </c>
      <c r="B129" s="46" t="s">
        <v>3683</v>
      </c>
      <c r="C129" s="47" t="s">
        <v>4208</v>
      </c>
      <c r="D129" s="47" t="s">
        <v>80</v>
      </c>
      <c r="E129" s="47" t="s">
        <v>3336</v>
      </c>
      <c r="F129" s="47" t="s">
        <v>4209</v>
      </c>
      <c r="G129" s="47" t="s">
        <v>1141</v>
      </c>
      <c r="H129" s="47" t="s">
        <v>4210</v>
      </c>
      <c r="I129" s="51">
        <v>1</v>
      </c>
      <c r="J129" s="52">
        <v>9000</v>
      </c>
      <c r="K129" s="52">
        <v>2100</v>
      </c>
      <c r="L129" s="53">
        <v>4500</v>
      </c>
    </row>
    <row r="130" ht="40.5" spans="1:12">
      <c r="A130" s="46">
        <v>117</v>
      </c>
      <c r="B130" s="46" t="s">
        <v>3683</v>
      </c>
      <c r="C130" s="47" t="s">
        <v>4208</v>
      </c>
      <c r="D130" s="47" t="s">
        <v>74</v>
      </c>
      <c r="E130" s="47" t="s">
        <v>75</v>
      </c>
      <c r="F130" s="47" t="s">
        <v>4211</v>
      </c>
      <c r="G130" s="47" t="s">
        <v>77</v>
      </c>
      <c r="H130" s="47" t="s">
        <v>33</v>
      </c>
      <c r="I130" s="51">
        <v>1</v>
      </c>
      <c r="J130" s="52">
        <v>7600</v>
      </c>
      <c r="K130" s="52">
        <v>2400</v>
      </c>
      <c r="L130" s="54"/>
    </row>
    <row r="131" ht="40.5" spans="1:12">
      <c r="A131" s="46">
        <v>118</v>
      </c>
      <c r="B131" s="46" t="s">
        <v>3683</v>
      </c>
      <c r="C131" s="47" t="s">
        <v>4212</v>
      </c>
      <c r="D131" s="47" t="s">
        <v>18</v>
      </c>
      <c r="E131" s="47" t="s">
        <v>4076</v>
      </c>
      <c r="F131" s="47" t="s">
        <v>4213</v>
      </c>
      <c r="G131" s="47" t="s">
        <v>127</v>
      </c>
      <c r="H131" s="47" t="s">
        <v>28</v>
      </c>
      <c r="I131" s="51">
        <v>1</v>
      </c>
      <c r="J131" s="52">
        <v>225000</v>
      </c>
      <c r="K131" s="52">
        <v>52300</v>
      </c>
      <c r="L131" s="53">
        <v>54600</v>
      </c>
    </row>
    <row r="132" ht="40.5" spans="1:12">
      <c r="A132" s="46">
        <v>119</v>
      </c>
      <c r="B132" s="46" t="s">
        <v>3683</v>
      </c>
      <c r="C132" s="47" t="s">
        <v>4212</v>
      </c>
      <c r="D132" s="47" t="s">
        <v>24</v>
      </c>
      <c r="E132" s="47" t="s">
        <v>573</v>
      </c>
      <c r="F132" s="47" t="s">
        <v>4214</v>
      </c>
      <c r="G132" s="47" t="s">
        <v>36</v>
      </c>
      <c r="H132" s="47" t="s">
        <v>33</v>
      </c>
      <c r="I132" s="51">
        <v>1</v>
      </c>
      <c r="J132" s="52">
        <v>9600</v>
      </c>
      <c r="K132" s="52">
        <v>2300</v>
      </c>
      <c r="L132" s="54"/>
    </row>
    <row r="133" ht="34" customHeight="1" spans="1:12">
      <c r="A133" s="5" t="s">
        <v>194</v>
      </c>
      <c r="B133" s="46" t="s">
        <v>3683</v>
      </c>
      <c r="C133" s="47">
        <v>2</v>
      </c>
      <c r="D133" s="47"/>
      <c r="E133" s="47"/>
      <c r="F133" s="47"/>
      <c r="G133" s="47"/>
      <c r="H133" s="47"/>
      <c r="I133" s="51">
        <v>4</v>
      </c>
      <c r="J133" s="52">
        <v>251200</v>
      </c>
      <c r="K133" s="52">
        <v>59100</v>
      </c>
      <c r="L133" s="51">
        <v>59100</v>
      </c>
    </row>
    <row r="134" ht="67.5" spans="1:12">
      <c r="A134" s="5">
        <v>120</v>
      </c>
      <c r="B134" s="5" t="s">
        <v>3830</v>
      </c>
      <c r="C134" s="6" t="s">
        <v>4215</v>
      </c>
      <c r="D134" s="6" t="s">
        <v>47</v>
      </c>
      <c r="E134" s="6" t="s">
        <v>358</v>
      </c>
      <c r="F134" s="6" t="s">
        <v>4216</v>
      </c>
      <c r="G134" s="6" t="s">
        <v>360</v>
      </c>
      <c r="H134" s="6" t="s">
        <v>33</v>
      </c>
      <c r="I134" s="15">
        <v>1</v>
      </c>
      <c r="J134" s="14">
        <v>235000</v>
      </c>
      <c r="K134" s="35">
        <v>55800</v>
      </c>
      <c r="L134" s="32">
        <v>121300</v>
      </c>
    </row>
    <row r="135" ht="40.5" spans="1:12">
      <c r="A135" s="5">
        <v>121</v>
      </c>
      <c r="B135" s="5" t="s">
        <v>3830</v>
      </c>
      <c r="C135" s="6" t="s">
        <v>4215</v>
      </c>
      <c r="D135" s="6" t="s">
        <v>18</v>
      </c>
      <c r="E135" s="6" t="s">
        <v>417</v>
      </c>
      <c r="F135" s="6" t="s">
        <v>4217</v>
      </c>
      <c r="G135" s="6" t="s">
        <v>21</v>
      </c>
      <c r="H135" s="6" t="s">
        <v>22</v>
      </c>
      <c r="I135" s="15">
        <v>1</v>
      </c>
      <c r="J135" s="14">
        <v>205000</v>
      </c>
      <c r="K135" s="35">
        <v>63200</v>
      </c>
      <c r="L135" s="33"/>
    </row>
    <row r="136" ht="40.5" spans="1:12">
      <c r="A136" s="5">
        <v>122</v>
      </c>
      <c r="B136" s="5" t="s">
        <v>3830</v>
      </c>
      <c r="C136" s="6" t="s">
        <v>4215</v>
      </c>
      <c r="D136" s="6" t="s">
        <v>24</v>
      </c>
      <c r="E136" s="6" t="s">
        <v>4069</v>
      </c>
      <c r="F136" s="6" t="s">
        <v>4218</v>
      </c>
      <c r="G136" s="6" t="s">
        <v>70</v>
      </c>
      <c r="H136" s="6" t="s">
        <v>22</v>
      </c>
      <c r="I136" s="15">
        <v>1</v>
      </c>
      <c r="J136" s="14">
        <v>13800</v>
      </c>
      <c r="K136" s="35">
        <v>2300</v>
      </c>
      <c r="L136" s="34"/>
    </row>
    <row r="137" ht="31" customHeight="1" spans="1:12">
      <c r="A137" s="5"/>
      <c r="B137" s="5" t="s">
        <v>3830</v>
      </c>
      <c r="C137" s="5">
        <v>1</v>
      </c>
      <c r="D137" s="5"/>
      <c r="E137" s="5"/>
      <c r="F137" s="5"/>
      <c r="G137" s="5"/>
      <c r="H137" s="5"/>
      <c r="I137" s="15">
        <v>3</v>
      </c>
      <c r="J137" s="15">
        <f t="shared" ref="J137:L137" si="5">J134+J135+J136</f>
        <v>453800</v>
      </c>
      <c r="K137" s="15">
        <f t="shared" si="5"/>
        <v>121300</v>
      </c>
      <c r="L137" s="15">
        <f t="shared" si="5"/>
        <v>121300</v>
      </c>
    </row>
    <row r="138" ht="28" customHeight="1" spans="1:12">
      <c r="A138" s="48" t="s">
        <v>4021</v>
      </c>
      <c r="B138" s="49"/>
      <c r="C138" s="48">
        <f>C5+C55+C62+C66+C72+C80+C84+C87+C98+C128+C133+C137</f>
        <v>39</v>
      </c>
      <c r="D138" s="49"/>
      <c r="E138" s="49"/>
      <c r="F138" s="49"/>
      <c r="G138" s="49"/>
      <c r="H138" s="49"/>
      <c r="I138" s="55">
        <f t="shared" ref="I138:L138" si="6">I5+I55+I62+I66+I72+I80+I84+I87+I98+I128+I133+I137</f>
        <v>122</v>
      </c>
      <c r="J138" s="55">
        <f t="shared" si="6"/>
        <v>6944977</v>
      </c>
      <c r="K138" s="55">
        <f t="shared" si="6"/>
        <v>1748780</v>
      </c>
      <c r="L138" s="55">
        <f t="shared" si="6"/>
        <v>1748780</v>
      </c>
    </row>
    <row r="139" spans="1:12">
      <c r="A139" s="50" t="s">
        <v>4219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</row>
  </sheetData>
  <mergeCells count="30">
    <mergeCell ref="A1:L1"/>
    <mergeCell ref="A2:C2"/>
    <mergeCell ref="D2:E2"/>
    <mergeCell ref="I2:L2"/>
    <mergeCell ref="A139:L139"/>
    <mergeCell ref="L6:L14"/>
    <mergeCell ref="L15:L20"/>
    <mergeCell ref="L23:L32"/>
    <mergeCell ref="L33:L38"/>
    <mergeCell ref="L39:L49"/>
    <mergeCell ref="L50:L52"/>
    <mergeCell ref="L53:L54"/>
    <mergeCell ref="L56:L57"/>
    <mergeCell ref="L58:L59"/>
    <mergeCell ref="L67:L68"/>
    <mergeCell ref="L69:L71"/>
    <mergeCell ref="L75:L77"/>
    <mergeCell ref="L78:L79"/>
    <mergeCell ref="L82:L83"/>
    <mergeCell ref="L85:L86"/>
    <mergeCell ref="L88:L90"/>
    <mergeCell ref="L91:L93"/>
    <mergeCell ref="L94:L95"/>
    <mergeCell ref="L99:L100"/>
    <mergeCell ref="L101:L105"/>
    <mergeCell ref="L106:L124"/>
    <mergeCell ref="L126:L127"/>
    <mergeCell ref="L129:L130"/>
    <mergeCell ref="L131:L132"/>
    <mergeCell ref="L134:L136"/>
  </mergeCells>
  <conditionalFormatting sqref="L75">
    <cfRule type="duplicateValues" dxfId="0" priority="4"/>
  </conditionalFormatting>
  <conditionalFormatting sqref="L78">
    <cfRule type="duplicateValues" dxfId="0" priority="3"/>
  </conditionalFormatting>
  <conditionalFormatting sqref="C80"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I66 I128:K128 I80:J80 J62:L62 K87:L87 L6 L23 L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WPS_446506693</cp:lastModifiedBy>
  <dcterms:created xsi:type="dcterms:W3CDTF">2022-12-05T02:00:00Z</dcterms:created>
  <dcterms:modified xsi:type="dcterms:W3CDTF">2023-05-26T08:03:15Z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AAEFE26411AB4E4AA295F89F1DCEF308_13</vt:lpwstr>
  </property>
  <property fmtid="{D5CDD505-2E9C-101B-9397-08002B2CF9AE}" pid="3" name="KSOProductBuildVer">
    <vt:lpwstr>2052-11.1.0.14309</vt:lpwstr>
  </property>
</Properties>
</file>