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18348" windowHeight="6900" firstSheet="3" activeTab="5"/>
  </bookViews>
  <sheets>
    <sheet name="申请数据" sheetId="1" r:id="rId1"/>
    <sheet name="个人汇总" sheetId="6" r:id="rId2"/>
    <sheet name="个人花名册农行" sheetId="2" r:id="rId3"/>
    <sheet name="个人花名册农商行" sheetId="4" r:id="rId4"/>
    <sheet name="企业汇总" sheetId="7" r:id="rId5"/>
    <sheet name="企业发放花名册" sheetId="5" r:id="rId6"/>
  </sheets>
  <definedNames>
    <definedName name="_xlnm._FilterDatabase" localSheetId="2" hidden="1">个人花名册农行!$A$3:$O$29</definedName>
    <definedName name="_xlnm._FilterDatabase" localSheetId="3" hidden="1">个人花名册农商行!$A$3:$O$22</definedName>
    <definedName name="_xlnm.Print_Titles" localSheetId="2">个人花名册农行!$1:$3</definedName>
    <definedName name="_xlnm.Print_Titles" localSheetId="3">个人花名册农商行!$1:$3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<sst xmlns="http://schemas.openxmlformats.org/spreadsheetml/2006/main" count="3379" uniqueCount="1118">
  <si>
    <t>回收确认表编号</t>
  </si>
  <si>
    <t>姓名或组织名称</t>
  </si>
  <si>
    <t>身份证号或组织机构代码证号</t>
  </si>
  <si>
    <t>乡镇</t>
  </si>
  <si>
    <t>村组</t>
  </si>
  <si>
    <t>地址</t>
  </si>
  <si>
    <t>现住址</t>
  </si>
  <si>
    <t>机型</t>
  </si>
  <si>
    <t>类别</t>
  </si>
  <si>
    <t>机具型号</t>
  </si>
  <si>
    <t>生产厂家</t>
  </si>
  <si>
    <t>铭牌编号/出厂编号</t>
  </si>
  <si>
    <t>发动机号</t>
  </si>
  <si>
    <t>底盘(车架)号</t>
  </si>
  <si>
    <t>牌证号</t>
  </si>
  <si>
    <t>回收拆解企业</t>
  </si>
  <si>
    <t>中央补贴额</t>
  </si>
  <si>
    <t>无铭牌自编号</t>
  </si>
  <si>
    <t>6208222600002</t>
  </si>
  <si>
    <t>陈玉世</t>
  </si>
  <si>
    <t>62272319640711071X</t>
  </si>
  <si>
    <t>朝那镇</t>
  </si>
  <si>
    <t>什字村陈家山社</t>
  </si>
  <si>
    <t>甘肃省灵台县朝那镇什字村陈家山社194号</t>
  </si>
  <si>
    <t>拖拉机</t>
  </si>
  <si>
    <t>20马力以下，包含10马力≤发动机功率＜20马力，且有拖拉机铭牌的</t>
  </si>
  <si>
    <t>手扶拖拉机</t>
  </si>
  <si>
    <t>山东省费县华源农业装备工贸有限公司</t>
  </si>
  <si>
    <t>14SF040909</t>
  </si>
  <si>
    <t>1403020767</t>
  </si>
  <si>
    <t>甘1107341</t>
  </si>
  <si>
    <t>灵台县陇友农业机械商贸有限责任公司</t>
  </si>
  <si>
    <t>/</t>
  </si>
  <si>
    <t>6208222600003</t>
  </si>
  <si>
    <t>杨卓</t>
  </si>
  <si>
    <t>622723200504241411</t>
  </si>
  <si>
    <t>独店镇</t>
  </si>
  <si>
    <t>瓦玉村老庄社</t>
  </si>
  <si>
    <t>甘肃省灵台县独店镇瓦玉村老庄社</t>
  </si>
  <si>
    <t>犁</t>
  </si>
  <si>
    <t>单犁体幅宽35cm及以上_犁体数量2-4个</t>
  </si>
  <si>
    <t>液压翻转犁1LYF-235</t>
  </si>
  <si>
    <t>郑州市华丰农业机械有限公司</t>
  </si>
  <si>
    <t>H92159</t>
  </si>
  <si>
    <t>无</t>
  </si>
  <si>
    <t>6208222600004</t>
  </si>
  <si>
    <t>播种机</t>
  </si>
  <si>
    <t>6-11行</t>
  </si>
  <si>
    <t>谷物播种机2BXJ-11</t>
  </si>
  <si>
    <t>陕西省岐山县益店新兴修配厂</t>
  </si>
  <si>
    <t>2026-LTLY-BZJ-11-003</t>
  </si>
  <si>
    <t>6208222600005</t>
  </si>
  <si>
    <t>周东梅</t>
  </si>
  <si>
    <t>622723196608153222</t>
  </si>
  <si>
    <t>星火乡</t>
  </si>
  <si>
    <t>老户村七社</t>
  </si>
  <si>
    <t>甘肃省灵台县星火乡老户村七社330号</t>
  </si>
  <si>
    <t>铡草机</t>
  </si>
  <si>
    <t>6t/h以下</t>
  </si>
  <si>
    <t>铡草机9ZT-0.6</t>
  </si>
  <si>
    <t>扶风永恒农牧机械制造有限责任公司</t>
  </si>
  <si>
    <t>529</t>
  </si>
  <si>
    <t>/无</t>
  </si>
  <si>
    <t>/529</t>
  </si>
  <si>
    <t>6208222600006</t>
  </si>
  <si>
    <t>陈全通</t>
  </si>
  <si>
    <t>622723195808210717</t>
  </si>
  <si>
    <t>甘肃省灵台县朝那镇什字村陈家山社184号</t>
  </si>
  <si>
    <t>兰驼180轮式拖拉机</t>
  </si>
  <si>
    <t>甘肃省拖拉机制造厂</t>
  </si>
  <si>
    <t>2026-LTLY-TLJ-180-001</t>
  </si>
  <si>
    <t>6208222600007</t>
  </si>
  <si>
    <t>什宇村陈家山社</t>
  </si>
  <si>
    <t>甘肃省灵台县朝那镇什宇村陈家山社184号</t>
  </si>
  <si>
    <t>6行以下（人畜力）</t>
  </si>
  <si>
    <t>2BX-3畜力播种机</t>
  </si>
  <si>
    <t>泾川县农机制造厂</t>
  </si>
  <si>
    <t>2026-LTLY-BZJ-03-012</t>
  </si>
  <si>
    <t>6208222600008</t>
  </si>
  <si>
    <t>全膜双垄沟铺膜机</t>
  </si>
  <si>
    <t>带旋耕作业的全膜双垄沟铺膜机</t>
  </si>
  <si>
    <t>覆膜机</t>
  </si>
  <si>
    <t>定西市三牛农机制造有限公司</t>
  </si>
  <si>
    <t>2026-LTLY-PMJ-001</t>
  </si>
  <si>
    <t>6208222600009</t>
  </si>
  <si>
    <t>9ZT-0.6 铡草机</t>
  </si>
  <si>
    <t>2026-LTLY-ZCJ-(一)6-002</t>
  </si>
  <si>
    <t>6208222600010</t>
  </si>
  <si>
    <t>李得录</t>
  </si>
  <si>
    <t>622723196505221712</t>
  </si>
  <si>
    <t>西屯乡</t>
  </si>
  <si>
    <t>东湾村南社</t>
  </si>
  <si>
    <t>甘肃省灵台县西屯乡东湾村南社087号</t>
  </si>
  <si>
    <t>20（ 含） -50 马力（含）</t>
  </si>
  <si>
    <t>轮式拖拉机</t>
  </si>
  <si>
    <t>中国一拖</t>
  </si>
  <si>
    <t>044297</t>
  </si>
  <si>
    <t>064248</t>
  </si>
  <si>
    <t>6208222600011</t>
  </si>
  <si>
    <t>多功能播种机</t>
  </si>
  <si>
    <t>岐山益店兴农机械厂</t>
  </si>
  <si>
    <t>/2026-LTLY-BZJ-07-005</t>
  </si>
  <si>
    <t>//2026-LTLY-BZJ-07-005</t>
  </si>
  <si>
    <t>6208222600012</t>
  </si>
  <si>
    <t>旋耕机</t>
  </si>
  <si>
    <t>1.5m≤耕幅&lt;2m</t>
  </si>
  <si>
    <t>旋耕机1GQN-180B</t>
  </si>
  <si>
    <t>上海松江农业机具厂制造</t>
  </si>
  <si>
    <t>15</t>
  </si>
  <si>
    <t>6208222600013</t>
  </si>
  <si>
    <t>翻转犁1LF-235</t>
  </si>
  <si>
    <t>郑州市华丰机械厂</t>
  </si>
  <si>
    <t>2026-LTLY-35(+)-L-4-002</t>
  </si>
  <si>
    <t>/2026-LTLY-35(+)-L-4-002</t>
  </si>
  <si>
    <t>6208222600014</t>
  </si>
  <si>
    <t>边维峰</t>
  </si>
  <si>
    <t>622723197401130714</t>
  </si>
  <si>
    <t>三里村郭家沟社</t>
  </si>
  <si>
    <t>甘肃省灵台县朝那镇三里村郭家沟社157号</t>
  </si>
  <si>
    <t>机动脱粒机</t>
  </si>
  <si>
    <t>10（含）-30t/h</t>
  </si>
  <si>
    <t>玉米脱粒机</t>
  </si>
  <si>
    <t>海城市耿庄镇建筑机械厂</t>
  </si>
  <si>
    <t>/2026-LTLY-TLJ-10(+)-001</t>
  </si>
  <si>
    <t>6208222600015</t>
  </si>
  <si>
    <t>微耕机（涵盖耕整机 、微型耕耘机 、田园管理机、中耕机）</t>
  </si>
  <si>
    <t>自带动力</t>
  </si>
  <si>
    <t>田园管理机3GT-15</t>
  </si>
  <si>
    <t>陕西富平拖拉机制造厂</t>
  </si>
  <si>
    <t>SZY1235</t>
  </si>
  <si>
    <t>59040869</t>
  </si>
  <si>
    <t>/SZY1235</t>
  </si>
  <si>
    <t>6208222600016</t>
  </si>
  <si>
    <t>谷物播种机</t>
  </si>
  <si>
    <t>陕西省岐山益店兴农农具厂</t>
  </si>
  <si>
    <t>/2026-LTLY-BZJ-07-004</t>
  </si>
  <si>
    <t>2026-LTLY-BZJ-07-004</t>
  </si>
  <si>
    <t>6208222600017</t>
  </si>
  <si>
    <t>单犁体幅宽35cm以下_犁体数量2-4个</t>
  </si>
  <si>
    <t>翻转犁1LF-225</t>
  </si>
  <si>
    <t>陕西省凤鸣机械制造厂</t>
  </si>
  <si>
    <t>/2026-LTLY-35(-)-L-4-001</t>
  </si>
  <si>
    <t>6208222600018</t>
  </si>
  <si>
    <t>铡草机9ZT-0.5</t>
  </si>
  <si>
    <t>/2026-LTLY-ZCJ-6(-)-001</t>
  </si>
  <si>
    <t>2026-LTLY-ZCJ-6(-)-001</t>
  </si>
  <si>
    <t>6208222600019</t>
  </si>
  <si>
    <t>李治灵</t>
  </si>
  <si>
    <t>622723196602052818</t>
  </si>
  <si>
    <t>龙门乡</t>
  </si>
  <si>
    <t>民乐村崾岘社</t>
  </si>
  <si>
    <t>甘肃省灵台县龙门乡民乐村崾岘社139号</t>
  </si>
  <si>
    <t>手扶拖拉机HF101</t>
  </si>
  <si>
    <t>山东费县华源农业装备工贸有限公司</t>
  </si>
  <si>
    <t>HF13041727</t>
  </si>
  <si>
    <t>1308230357</t>
  </si>
  <si>
    <t>6208222600020</t>
  </si>
  <si>
    <t>仇文才</t>
  </si>
  <si>
    <t>622723196603291431</t>
  </si>
  <si>
    <t>瓦玉村十里铺社</t>
  </si>
  <si>
    <t>甘肃省灵台县独店镇瓦玉村十里铺社473号</t>
  </si>
  <si>
    <t>田园管理机3TG-4.1Q</t>
  </si>
  <si>
    <t>邱县骏马机械有限公司</t>
  </si>
  <si>
    <t>/2026-LTLY-WGJ-002</t>
  </si>
  <si>
    <t>2026-LTLY-WGJ-002</t>
  </si>
  <si>
    <t>6208222600021</t>
  </si>
  <si>
    <t>12-18行</t>
  </si>
  <si>
    <t>精量播种机2BXJ-14</t>
  </si>
  <si>
    <t>陕西省岐山县益店新兴农具厂</t>
  </si>
  <si>
    <t>/2026-LTLY-BZJ-14-008</t>
  </si>
  <si>
    <t>6208222600022</t>
  </si>
  <si>
    <t>6行以下（机引三点悬挂式或牵引式）</t>
  </si>
  <si>
    <t>播种机2BXJ-5</t>
  </si>
  <si>
    <t>陕西省岐山益店新兴农具厂</t>
  </si>
  <si>
    <t>/2026-LTLY-BZJ-05-010</t>
  </si>
  <si>
    <t>6208222600023</t>
  </si>
  <si>
    <t>单犁体幅宽35cm及以上_犁体数量5-8个</t>
  </si>
  <si>
    <t>液压翻转犁</t>
  </si>
  <si>
    <t>/2026-LTLY-35(+)-L-6-004</t>
  </si>
  <si>
    <t>6208222600024</t>
  </si>
  <si>
    <t>畜力播种机</t>
  </si>
  <si>
    <t>灵台县农机修造厂</t>
  </si>
  <si>
    <t>/2026-LTLY-BZJ-03-009</t>
  </si>
  <si>
    <t>6208222600025</t>
  </si>
  <si>
    <t>马博礼</t>
  </si>
  <si>
    <t>62272319561110171X</t>
  </si>
  <si>
    <t>东湾村中社</t>
  </si>
  <si>
    <t>甘肃省灵台县西屯镇东湾村中社028号</t>
  </si>
  <si>
    <t>/2026-LTLY-BZJ-12-021</t>
  </si>
  <si>
    <t>6208222600026</t>
  </si>
  <si>
    <t>陕西省岐山益店镇东机械厂</t>
  </si>
  <si>
    <t>/2026-LTLY-BZJ-11-020</t>
  </si>
  <si>
    <t>6208222600027</t>
  </si>
  <si>
    <t>2B-畜力播种机</t>
  </si>
  <si>
    <t>灵台县什字修造厂</t>
  </si>
  <si>
    <t>/2026-LTLY-BZJ-03-019</t>
  </si>
  <si>
    <t>6208222600028</t>
  </si>
  <si>
    <t>杨亚平</t>
  </si>
  <si>
    <t>622723196803231417</t>
  </si>
  <si>
    <t>瓦玉村寺上社</t>
  </si>
  <si>
    <t>甘肃省灵台县独店镇瓦玉村寺上社145号</t>
  </si>
  <si>
    <t>蓄力播种机</t>
  </si>
  <si>
    <t>2026-LTLY-BZJ-03-006</t>
  </si>
  <si>
    <t>6208222600029</t>
  </si>
  <si>
    <t>田园管理机</t>
  </si>
  <si>
    <t xml:space="preserve">/无，铭牌丢失 </t>
  </si>
  <si>
    <t>2026-LTLY-WGJ-001</t>
  </si>
  <si>
    <t>6208222600030</t>
  </si>
  <si>
    <t>周连世</t>
  </si>
  <si>
    <t>622723197201213216</t>
  </si>
  <si>
    <t>老户村四社</t>
  </si>
  <si>
    <t>甘肃省灵台县星火乡老户村四社192号</t>
  </si>
  <si>
    <t>9ZT-0.5铡草机</t>
  </si>
  <si>
    <t>陕西省扶风永恒农牧机械制造有限公司</t>
  </si>
  <si>
    <t>/2026-LYLY-ZCJ-6(-)-003</t>
  </si>
  <si>
    <t>2026-LYLY-ZCJ-6(-)-003</t>
  </si>
  <si>
    <t>6208222600031</t>
  </si>
  <si>
    <t>1GQN-160旋耕机</t>
  </si>
  <si>
    <t>上海松江农业机具制造厂</t>
  </si>
  <si>
    <t>/2026-LTLY-XGJ-160-001</t>
  </si>
  <si>
    <t>2026-LTLY-XGJ-160-001</t>
  </si>
  <si>
    <t>6208222600032</t>
  </si>
  <si>
    <t>安军娃</t>
  </si>
  <si>
    <t>622723196808112513</t>
  </si>
  <si>
    <t>梁原乡</t>
  </si>
  <si>
    <t>官村村东面社</t>
  </si>
  <si>
    <t>甘肃省灵台县梁原乡官村村东面社310号</t>
  </si>
  <si>
    <t>岐山凤鸣机械制造厂</t>
  </si>
  <si>
    <t>/2026-LTLY-35(+)-L-4-003</t>
  </si>
  <si>
    <t>2026-LTLY-35(+)-L-4-003</t>
  </si>
  <si>
    <t>6208222600033</t>
  </si>
  <si>
    <t>畜力播种机2BJD-3</t>
  </si>
  <si>
    <t>河南省长葛市永兴机械厂</t>
  </si>
  <si>
    <t>/2026-LTLY-BZJ-03-007</t>
  </si>
  <si>
    <t>2026-LTLY-BZJ-03-007</t>
  </si>
  <si>
    <t>6208222600034</t>
  </si>
  <si>
    <t>何灵田</t>
  </si>
  <si>
    <t>622723196812241713</t>
  </si>
  <si>
    <t>爱子村南边社</t>
  </si>
  <si>
    <t>甘肃省灵台县西屯镇爱子村南边社119号</t>
  </si>
  <si>
    <t>多功能精量播种机</t>
  </si>
  <si>
    <t>岐山县益店兴农机械厂</t>
  </si>
  <si>
    <t>/2026-LTLY-BZJ-09-011</t>
  </si>
  <si>
    <t>6208222600035</t>
  </si>
  <si>
    <t>薛宝才</t>
  </si>
  <si>
    <t>622723197601200174</t>
  </si>
  <si>
    <t>中台镇</t>
  </si>
  <si>
    <t>安家庄村陈家湾社</t>
  </si>
  <si>
    <t>甘肃省灵台县中台镇安家庄村陈家湾社059号</t>
  </si>
  <si>
    <t>2026-LTLY-BZJ-08-002</t>
  </si>
  <si>
    <t>6208222600036</t>
  </si>
  <si>
    <t>2026-LTLY-BZJ-11-001</t>
  </si>
  <si>
    <t>陕西省凤翔县西关机械厂</t>
  </si>
  <si>
    <t>6208222600037</t>
  </si>
  <si>
    <t>轮式拖拉机TS-300</t>
  </si>
  <si>
    <t>山东泰山拖拉机制造厂</t>
  </si>
  <si>
    <t>12168</t>
  </si>
  <si>
    <t>0420</t>
  </si>
  <si>
    <t>6208222600039</t>
  </si>
  <si>
    <t>李合气</t>
  </si>
  <si>
    <t>622723196711212518</t>
  </si>
  <si>
    <t>新庄塬村新庄塬社</t>
  </si>
  <si>
    <t>甘肃省灵台县梁原乡新庄塬村新庄塬社030号</t>
  </si>
  <si>
    <t>旋耕机1GQN-180</t>
  </si>
  <si>
    <t>上海松江旋耕机厂</t>
  </si>
  <si>
    <t>1044</t>
  </si>
  <si>
    <t>/1044</t>
  </si>
  <si>
    <t>灵台县大众农业机械有限责任公司</t>
  </si>
  <si>
    <t>6208222600040</t>
  </si>
  <si>
    <t>自走式玉米联合收割机</t>
  </si>
  <si>
    <t>2行</t>
  </si>
  <si>
    <t>玉米收割机2行</t>
  </si>
  <si>
    <t>山东国丰机械有限公司</t>
  </si>
  <si>
    <t>GF1320885</t>
  </si>
  <si>
    <t>1303038</t>
  </si>
  <si>
    <t>6208222600041</t>
  </si>
  <si>
    <t>熊正玉</t>
  </si>
  <si>
    <t>622723197005220718</t>
  </si>
  <si>
    <t>小寨村塬边社</t>
  </si>
  <si>
    <t>甘肃省灵台县朝那镇小寨村塬边社034号</t>
  </si>
  <si>
    <t>岐山马江苗东庄农具厂</t>
  </si>
  <si>
    <t>/2026-LTLY-BZJ-08-018</t>
  </si>
  <si>
    <t>6208222600042</t>
  </si>
  <si>
    <t>张小平</t>
  </si>
  <si>
    <t>622723197508010712</t>
  </si>
  <si>
    <t>小寨村东庄社</t>
  </si>
  <si>
    <t>甘肃省灵台县朝那镇小寨村东庄社189号</t>
  </si>
  <si>
    <t>岐山益店新兴机械厂</t>
  </si>
  <si>
    <t>/2026-LTLY-BZJ-08-014</t>
  </si>
  <si>
    <t>6208222600043</t>
  </si>
  <si>
    <t>/2026-LTLY-BZJ-03-017</t>
  </si>
  <si>
    <t>2026-LTLY-BZJ-03-017</t>
  </si>
  <si>
    <t>6208222600044</t>
  </si>
  <si>
    <t>张登堂</t>
  </si>
  <si>
    <t>622723196607080711</t>
  </si>
  <si>
    <t>甘肃省灵台县朝那镇小寨村东庄社188号</t>
  </si>
  <si>
    <t>2BX-12谷物播种机</t>
  </si>
  <si>
    <t>/2026-LTLY-BZJ-12-013</t>
  </si>
  <si>
    <t>2026-LTLY-BZJ-12-013</t>
  </si>
  <si>
    <t>6208222600045</t>
  </si>
  <si>
    <t>李有贝</t>
  </si>
  <si>
    <t>622723196502183618</t>
  </si>
  <si>
    <t>蒲窝镇</t>
  </si>
  <si>
    <t>关庄村邓一社</t>
  </si>
  <si>
    <t>甘肃省灵台县蒲窝乡关庄村邓一社008号</t>
  </si>
  <si>
    <t>2MFG-40|70A覆膜机</t>
  </si>
  <si>
    <t>/2026-LTLY-PMJ-002</t>
  </si>
  <si>
    <t>2026-LTLY-PMJ-002</t>
  </si>
  <si>
    <t>6208222600046</t>
  </si>
  <si>
    <t>刘文革</t>
  </si>
  <si>
    <t>622723196610040710</t>
  </si>
  <si>
    <t>社古村张家沟社</t>
  </si>
  <si>
    <t>甘肃省灵台县朝那镇社古村张家沟社117号</t>
  </si>
  <si>
    <t>TS-150轮式拖拉机</t>
  </si>
  <si>
    <t>甘肃天水拖拉机制造厂</t>
  </si>
  <si>
    <t>2026-LTLY-TLJ-150-002</t>
  </si>
  <si>
    <t>6208222600047</t>
  </si>
  <si>
    <t>王安民</t>
  </si>
  <si>
    <t>622723196611240714</t>
  </si>
  <si>
    <t>老庄村上庄社</t>
  </si>
  <si>
    <t>甘肃省灵台县朝那镇老庄村上庄社409号</t>
  </si>
  <si>
    <t>轮式拖拉机TS-150</t>
  </si>
  <si>
    <t>天水拖拉机制造厂</t>
  </si>
  <si>
    <t>040537</t>
  </si>
  <si>
    <t>2026-LTLY-TLJ-150-004</t>
  </si>
  <si>
    <t>6208222600048</t>
  </si>
  <si>
    <t>白耀君</t>
  </si>
  <si>
    <t>622723195712103212</t>
  </si>
  <si>
    <t>东岭村东岭社</t>
  </si>
  <si>
    <t>甘肃省灵台县星火乡东岭村东岭社023号</t>
  </si>
  <si>
    <t>金马350轮式拖拉机</t>
  </si>
  <si>
    <t>江苏盐城拖拉机厂</t>
  </si>
  <si>
    <t>03C0401669</t>
  </si>
  <si>
    <t>2026-LTLY-TLJ-350-003</t>
  </si>
  <si>
    <t>6208222600049</t>
  </si>
  <si>
    <t>旋耕机1GQN150</t>
  </si>
  <si>
    <t>南昌旋耕机厂</t>
  </si>
  <si>
    <t>2026-LTLY-XGJ-150-002</t>
  </si>
  <si>
    <t>6208222600050</t>
  </si>
  <si>
    <t>自走式全喂入稻麦联合收割机</t>
  </si>
  <si>
    <t>喂入量1-3kg/s（含）</t>
  </si>
  <si>
    <t>小麦收割机4LZ-1.5</t>
  </si>
  <si>
    <t>山东大丰机械有限公司</t>
  </si>
  <si>
    <t>1210314</t>
  </si>
  <si>
    <t>L11107383A</t>
  </si>
  <si>
    <t>6208222600051</t>
  </si>
  <si>
    <t>小麦收割机4LZ-2</t>
  </si>
  <si>
    <t>北汽福田潍坊农业装备</t>
  </si>
  <si>
    <t>Y0314052</t>
  </si>
  <si>
    <t>A051893Y</t>
  </si>
  <si>
    <t>6208222600052</t>
  </si>
  <si>
    <t>2BXJ-11多功能播种机</t>
  </si>
  <si>
    <t>/2026-LTLY-BZJ-11-022</t>
  </si>
  <si>
    <t>6208222600053</t>
  </si>
  <si>
    <t>机械翻转犁</t>
  </si>
  <si>
    <t>/2026-LTLY-35(-)-L-4-005</t>
  </si>
  <si>
    <t>2026-LTLY-35(-)-L-4-005</t>
  </si>
  <si>
    <t>6208222600054</t>
  </si>
  <si>
    <t>程忠学</t>
  </si>
  <si>
    <t>622723195702013256</t>
  </si>
  <si>
    <t>程家塬村胡同社</t>
  </si>
  <si>
    <t>甘肃省灵台县星火乡程家塬村胡同社227号</t>
  </si>
  <si>
    <t>/2026-LTLY-BZJ-07-016</t>
  </si>
  <si>
    <t>2026-LTLY-BZJ-07-016</t>
  </si>
  <si>
    <t>6208222600055</t>
  </si>
  <si>
    <t>犁  1LYF235</t>
  </si>
  <si>
    <t>郑州华丰农业机械</t>
  </si>
  <si>
    <t>20411</t>
  </si>
  <si>
    <t>/20411</t>
  </si>
  <si>
    <t>6208222600056</t>
  </si>
  <si>
    <t>岐山县益店新興农机具修配厂</t>
  </si>
  <si>
    <t>/2026-LTLY-BZJ-10-015</t>
  </si>
  <si>
    <t>6208222600057</t>
  </si>
  <si>
    <t>黄永亮</t>
  </si>
  <si>
    <t>622723197301181231</t>
  </si>
  <si>
    <t>林王村新丰社</t>
  </si>
  <si>
    <t>甘肃省灵台县独店镇林王村新丰社110号</t>
  </si>
  <si>
    <t>盐城250拖拉机</t>
  </si>
  <si>
    <t>江苏盐城机械制造厂</t>
  </si>
  <si>
    <t>011213698</t>
  </si>
  <si>
    <t>2026-LTDZ-TLJ-250-017</t>
  </si>
  <si>
    <t>/2026-LTDZ-TLJ-250-017</t>
  </si>
  <si>
    <t>6208222600058</t>
  </si>
  <si>
    <t>仇双红</t>
  </si>
  <si>
    <t>622723196811041250</t>
  </si>
  <si>
    <t>林王村堡子社</t>
  </si>
  <si>
    <t>甘肃省灵台县独店镇林王村堡子社246号</t>
  </si>
  <si>
    <t>东方红200P</t>
  </si>
  <si>
    <t>中国一拖集团有限公司</t>
  </si>
  <si>
    <t>007764</t>
  </si>
  <si>
    <t>6121612</t>
  </si>
  <si>
    <t>6208222600059</t>
  </si>
  <si>
    <t>7行播种机</t>
  </si>
  <si>
    <t>2026-LTDZ-BZJ-7-036</t>
  </si>
  <si>
    <t>6208222600060</t>
  </si>
  <si>
    <t>播种机10行</t>
  </si>
  <si>
    <t>陕西岐山县益店机械厂</t>
  </si>
  <si>
    <t>2026-LTDZ-BZJ-10-037</t>
  </si>
  <si>
    <t>6208222600061</t>
  </si>
  <si>
    <t>郭永军</t>
  </si>
  <si>
    <t>622723196802021231</t>
  </si>
  <si>
    <t>崖窑村沟湾社</t>
  </si>
  <si>
    <t>甘肃省灵台县独店镇崖窑村沟湾社071号</t>
  </si>
  <si>
    <t>福田300</t>
  </si>
  <si>
    <t>福田雷沃农业装备公司</t>
  </si>
  <si>
    <t>08E0504200</t>
  </si>
  <si>
    <t>2026-LTDZ-TLJ-300-013</t>
  </si>
  <si>
    <t>6208222600062</t>
  </si>
  <si>
    <t>11行播种机</t>
  </si>
  <si>
    <t>2026-LTDZ-BZJ-11-038</t>
  </si>
  <si>
    <t>6208222600063</t>
  </si>
  <si>
    <t>播种机11行</t>
  </si>
  <si>
    <t>陕西省岐山益店机械厂</t>
  </si>
  <si>
    <t>/2026-LTDZ-BZJ-11-039</t>
  </si>
  <si>
    <t>2026-LTDZ-BZJ-11-039</t>
  </si>
  <si>
    <t>6208222600064</t>
  </si>
  <si>
    <t>马星星</t>
  </si>
  <si>
    <t>622723198905040178</t>
  </si>
  <si>
    <t>下河村河湾社</t>
  </si>
  <si>
    <t>甘肃省灵台县中台镇下河村河湾社141号</t>
  </si>
  <si>
    <t>2026-LTDZ-BZJ-10-033</t>
  </si>
  <si>
    <t>6208222600065</t>
  </si>
  <si>
    <t>陕西省凤翔西关机械厂</t>
  </si>
  <si>
    <t>2026-LTDZ-BZJ-10-034</t>
  </si>
  <si>
    <t>6208222600066</t>
  </si>
  <si>
    <t>李虎气</t>
  </si>
  <si>
    <t>622723196306252516</t>
  </si>
  <si>
    <t>甘肃省灵台县梁原乡新庄塬村新庄塬社032号</t>
  </si>
  <si>
    <t>天水150</t>
  </si>
  <si>
    <t>天水市拖拉机厂</t>
  </si>
  <si>
    <t>07452</t>
  </si>
  <si>
    <t>2026-LTDZ-TLJ-015-009</t>
  </si>
  <si>
    <t>6208222600067</t>
  </si>
  <si>
    <t>白锋杰</t>
  </si>
  <si>
    <t>622723197312283276</t>
  </si>
  <si>
    <t>东岭村新庄社1</t>
  </si>
  <si>
    <t>甘肃省灵台县星火乡东岭村新庄社134号</t>
  </si>
  <si>
    <t>SF-300轮式拖拉机</t>
  </si>
  <si>
    <t>山东石风集团有限公司</t>
  </si>
  <si>
    <t>LTS30003141110448</t>
  </si>
  <si>
    <t>C42202674</t>
  </si>
  <si>
    <t>平凉通达正业农机销售有限公司</t>
  </si>
  <si>
    <t>6208222600068</t>
  </si>
  <si>
    <t>岳保全</t>
  </si>
  <si>
    <t>622723196811233818</t>
  </si>
  <si>
    <t>新开乡</t>
  </si>
  <si>
    <t>华掌村簸箕湾社</t>
  </si>
  <si>
    <t>甘肃省灵台县新开乡华掌村簸箕湾社184号</t>
  </si>
  <si>
    <t>1LF130犁</t>
  </si>
  <si>
    <t>陕西省岐山县修造厂</t>
  </si>
  <si>
    <t>2026-LTDZ-L-35(-)-2-023</t>
  </si>
  <si>
    <t>6208222600069</t>
  </si>
  <si>
    <t>10行播种机</t>
  </si>
  <si>
    <t>岐山县益店播种机厂</t>
  </si>
  <si>
    <t>2026-LTDZ-BZJ-10-029</t>
  </si>
  <si>
    <t>6208222600070</t>
  </si>
  <si>
    <t>周军田</t>
  </si>
  <si>
    <t>622723197010173215</t>
  </si>
  <si>
    <t>和号村下塬社</t>
  </si>
  <si>
    <t>甘肃省灵台县星火乡和号村下塬社342号</t>
  </si>
  <si>
    <t>旋耕机180型</t>
  </si>
  <si>
    <t>西安市旋耕机厂</t>
  </si>
  <si>
    <t>6256</t>
  </si>
  <si>
    <t>6208222600071</t>
  </si>
  <si>
    <t>1LF-235犁</t>
  </si>
  <si>
    <t>岐山县机械厂</t>
  </si>
  <si>
    <t>2026-LTDZ-L-35(+)-4-024</t>
  </si>
  <si>
    <t>6208222600072</t>
  </si>
  <si>
    <t>杜都科</t>
  </si>
  <si>
    <t>622723197501285019</t>
  </si>
  <si>
    <t>安家庄村安家庄社</t>
  </si>
  <si>
    <t>甘肃省灵台县中台镇安家庄村安家庄社149号</t>
  </si>
  <si>
    <t>洛阳200</t>
  </si>
  <si>
    <t>067154</t>
  </si>
  <si>
    <t>2026-LTDZ-TLJ-020-007</t>
  </si>
  <si>
    <t>6208222600073</t>
  </si>
  <si>
    <t>武军宝</t>
  </si>
  <si>
    <t>622723199104203015</t>
  </si>
  <si>
    <t>百里乡</t>
  </si>
  <si>
    <t>柴朝村焕庄社</t>
  </si>
  <si>
    <t>甘肃省灵台县百里乡柴朝村焕庄社149号</t>
  </si>
  <si>
    <t>4行及以上</t>
  </si>
  <si>
    <t>4YZ-4B1型</t>
  </si>
  <si>
    <t>福田雷沃重工有限公司</t>
  </si>
  <si>
    <t>CP4AGW00241</t>
  </si>
  <si>
    <t>HC523786C</t>
  </si>
  <si>
    <t>6208222600074</t>
  </si>
  <si>
    <t>武鹏飞</t>
  </si>
  <si>
    <t>622723196311083016</t>
  </si>
  <si>
    <t>玉米播种机2BMYF-4</t>
  </si>
  <si>
    <t>岐山县鑫达机械有限责任公司</t>
  </si>
  <si>
    <t>0629</t>
  </si>
  <si>
    <t>6208222600075</t>
  </si>
  <si>
    <t>播种机2BXD-12</t>
  </si>
  <si>
    <t>1006</t>
  </si>
  <si>
    <t>6208222600076</t>
  </si>
  <si>
    <t>王明科</t>
  </si>
  <si>
    <t>622723197711011219</t>
  </si>
  <si>
    <t>告王村河湾社</t>
  </si>
  <si>
    <t>甘肃省灵台县独店镇告王村河湾社229号</t>
  </si>
  <si>
    <t>岐山益店农业机械厂</t>
  </si>
  <si>
    <t>2026-LTDZ-BZJ-11-035</t>
  </si>
  <si>
    <t>6208222600077</t>
  </si>
  <si>
    <t>东风250拖拉机</t>
  </si>
  <si>
    <t>常州东风拖拉机厂</t>
  </si>
  <si>
    <t>1060201998</t>
  </si>
  <si>
    <t>2026-LTDZ-TLJ-025-012</t>
  </si>
  <si>
    <t>6208222600078</t>
  </si>
  <si>
    <t>徐应付</t>
  </si>
  <si>
    <t>622723196408091717</t>
  </si>
  <si>
    <t>小村村北坡社</t>
  </si>
  <si>
    <t>甘肃省灵台县西屯乡小村村北坡社242号</t>
  </si>
  <si>
    <t>拖拉机盐城20</t>
  </si>
  <si>
    <t>江苏盐城市拖拉机厂</t>
  </si>
  <si>
    <t>977472</t>
  </si>
  <si>
    <t>2026-LTDZ-TLJ-020-011</t>
  </si>
  <si>
    <t>6208222600079</t>
  </si>
  <si>
    <t>李俊兴</t>
  </si>
  <si>
    <t>622723197601181735</t>
  </si>
  <si>
    <t>爱子村元丰沟社</t>
  </si>
  <si>
    <t>甘肃省灵台县西屯乡爱子村元丰沟社044号</t>
  </si>
  <si>
    <t>小麦播种机</t>
  </si>
  <si>
    <t>岐山县益店机械厂</t>
  </si>
  <si>
    <t>/2026-PLTD-BZJ-011-108</t>
  </si>
  <si>
    <t>6208222600080</t>
  </si>
  <si>
    <t>王淑秀</t>
  </si>
  <si>
    <t>622723196504131723</t>
  </si>
  <si>
    <t>什字镇</t>
  </si>
  <si>
    <t>姚家沟村</t>
  </si>
  <si>
    <t/>
  </si>
  <si>
    <t>灵台县什字镇姚家沟村</t>
  </si>
  <si>
    <t>犁1LF230</t>
  </si>
  <si>
    <t>岐山修造厂</t>
  </si>
  <si>
    <t>2026-LTDZ-L-35&lt;-&gt;-4-029</t>
  </si>
  <si>
    <t>6208222600081</t>
  </si>
  <si>
    <t>犁1LF-130</t>
  </si>
  <si>
    <t>2026-LTDZ-L-35&lt;-&gt;-2-027</t>
  </si>
  <si>
    <t>6208222600082</t>
  </si>
  <si>
    <t>2026-LTDZ-L-35&lt;-&gt;-2-028</t>
  </si>
  <si>
    <t>6208222600083</t>
  </si>
  <si>
    <t>周红军</t>
  </si>
  <si>
    <t>622723197302203615</t>
  </si>
  <si>
    <t>关庄村塬边社</t>
  </si>
  <si>
    <t>甘肃省灵台县蒲窝乡关庄村塬边社205号</t>
  </si>
  <si>
    <t>岐山益店机械厂</t>
  </si>
  <si>
    <t>2026-PLTD-BZJ-10-102</t>
  </si>
  <si>
    <t>6208222600084</t>
  </si>
  <si>
    <t>2026-LTDZ-BZJ-10-032</t>
  </si>
  <si>
    <t>6208222600085</t>
  </si>
  <si>
    <t>拖拉机东方红300</t>
  </si>
  <si>
    <t>5040349</t>
  </si>
  <si>
    <t>0500148</t>
  </si>
  <si>
    <t>6208222600086</t>
  </si>
  <si>
    <t>韩效敏</t>
  </si>
  <si>
    <t>622723195205103613</t>
  </si>
  <si>
    <t>韩家洼村东头社</t>
  </si>
  <si>
    <t>甘肃省灵台县蒲窝乡韩家洼村东头社042号</t>
  </si>
  <si>
    <t>岐山县农业机械厂</t>
  </si>
  <si>
    <t>2026-PLTD-BZJ-09-088</t>
  </si>
  <si>
    <t>6208222600087</t>
  </si>
  <si>
    <t>王丽萍</t>
  </si>
  <si>
    <t>622723197404101222</t>
  </si>
  <si>
    <t>庙背村庙店社</t>
  </si>
  <si>
    <t>甘肃省灵台县独店镇庙背村庙店社220号</t>
  </si>
  <si>
    <t>200</t>
  </si>
  <si>
    <t>陕西拖拉机厂</t>
  </si>
  <si>
    <t>2026-LTDZ-TLJ-200-015</t>
  </si>
  <si>
    <t>6208222600088</t>
  </si>
  <si>
    <t>成祥</t>
  </si>
  <si>
    <t>622723199401293811</t>
  </si>
  <si>
    <t>寨坡村下塬社</t>
  </si>
  <si>
    <t>甘肃省灵台县新开乡寨坡村下塬社315号</t>
  </si>
  <si>
    <t>东方红-400</t>
  </si>
  <si>
    <t>40911856</t>
  </si>
  <si>
    <t>13490BT</t>
  </si>
  <si>
    <t>6208222600089</t>
  </si>
  <si>
    <t>韩兴财</t>
  </si>
  <si>
    <t>622723195101130414</t>
  </si>
  <si>
    <t>什字镇姚家沟村</t>
  </si>
  <si>
    <t>犁1LF-230</t>
  </si>
  <si>
    <t>2026-LTDZ-L-35&lt;-&gt;-4-025</t>
  </si>
  <si>
    <t>6208222600090</t>
  </si>
  <si>
    <t>拖拉机300</t>
  </si>
  <si>
    <t>山东泰山拖拉机厂</t>
  </si>
  <si>
    <t>2026-LTDZ-TLJ-300-016</t>
  </si>
  <si>
    <t>6208222600091</t>
  </si>
  <si>
    <t>任拴明</t>
  </si>
  <si>
    <t>622723196201251736</t>
  </si>
  <si>
    <t>白草坡村东岭社</t>
  </si>
  <si>
    <t>甘肃省灵台县西屯乡白草坡村东岭社133号</t>
  </si>
  <si>
    <t>2026-PLTO-BZJ-9-103</t>
  </si>
  <si>
    <t>6208222600092</t>
  </si>
  <si>
    <t>杨玉林</t>
  </si>
  <si>
    <t>622723195912041415</t>
  </si>
  <si>
    <t>瓦玉村场口社</t>
  </si>
  <si>
    <t>甘肃省灵台县独店镇瓦玉村场口社</t>
  </si>
  <si>
    <t>150</t>
  </si>
  <si>
    <t>天津铁牛拖拉机厂</t>
  </si>
  <si>
    <t>0244</t>
  </si>
  <si>
    <t>289</t>
  </si>
  <si>
    <t>6208222600093</t>
  </si>
  <si>
    <t>2026-LTDZ-L-35(-)-2-026</t>
  </si>
  <si>
    <t>6208222600094</t>
  </si>
  <si>
    <t>播种7行</t>
  </si>
  <si>
    <t>甘肃省灵台县修造厂</t>
  </si>
  <si>
    <t>2026-LTDZ-BZJ-7-031</t>
  </si>
  <si>
    <t>6208222600095</t>
  </si>
  <si>
    <t>程元刚</t>
  </si>
  <si>
    <t>622723196306233235</t>
  </si>
  <si>
    <t>程家塬村</t>
  </si>
  <si>
    <t>甘肃省灵台县星火乡程家塬村</t>
  </si>
  <si>
    <t>玉米收割机4行</t>
  </si>
  <si>
    <t>雷沃重工股份有限公司</t>
  </si>
  <si>
    <t>CP4AGW00684</t>
  </si>
  <si>
    <t>HC525760C</t>
  </si>
  <si>
    <t>6208222600096</t>
  </si>
  <si>
    <t>周录平</t>
  </si>
  <si>
    <t>622723196112283832</t>
  </si>
  <si>
    <t>下周村习家场社</t>
  </si>
  <si>
    <t>甘肃省灵台县新开乡下周村习家场社186号</t>
  </si>
  <si>
    <t>1m≤耕幅&lt;1.5m</t>
  </si>
  <si>
    <t>旋耕机125型</t>
  </si>
  <si>
    <t>江西南昌旋耕机厂</t>
  </si>
  <si>
    <t>/2026-LTDZ-XGJ-125-008</t>
  </si>
  <si>
    <t>6208222600097</t>
  </si>
  <si>
    <t>和号村</t>
  </si>
  <si>
    <t>甘肃省灵台县星火乡和号村</t>
  </si>
  <si>
    <t>50-80马力（含）</t>
  </si>
  <si>
    <t>550拖拉机</t>
  </si>
  <si>
    <t>9024962</t>
  </si>
  <si>
    <t>2026-LTDZ-TLJ-055-010</t>
  </si>
  <si>
    <t>6208222600098</t>
  </si>
  <si>
    <t xml:space="preserve"> 播种机8行</t>
  </si>
  <si>
    <t>陕西省宝鸡市圣法实业公司</t>
  </si>
  <si>
    <t>01206</t>
  </si>
  <si>
    <t>6208222600099</t>
  </si>
  <si>
    <t>犁1LF130</t>
  </si>
  <si>
    <t>/2026-LTDZ-L-35(-)-2-031</t>
  </si>
  <si>
    <t>6208222600100</t>
  </si>
  <si>
    <t>朱粉兰</t>
  </si>
  <si>
    <t>622723195606081427</t>
  </si>
  <si>
    <t>马家塄村二社205号</t>
  </si>
  <si>
    <t>甘肃省灵台县独店镇马家塄村二社205号</t>
  </si>
  <si>
    <t>8行</t>
  </si>
  <si>
    <t>2026-PLTD-BZJ-08-084</t>
  </si>
  <si>
    <t>6208222600101</t>
  </si>
  <si>
    <t>2026-PLTD-BZJ-08-091</t>
  </si>
  <si>
    <t>6208222600102</t>
  </si>
  <si>
    <t>张灵世</t>
  </si>
  <si>
    <t>622723196512103212</t>
  </si>
  <si>
    <t>和号村下塬社334号</t>
  </si>
  <si>
    <t>甘肃省灵台县星火乡和号村下塬社334号</t>
  </si>
  <si>
    <t>2026-PLTD-BZJ-10-098</t>
  </si>
  <si>
    <t>6208222600103</t>
  </si>
  <si>
    <t>郑慧娟</t>
  </si>
  <si>
    <t>622723199405162229</t>
  </si>
  <si>
    <t>庙店社</t>
  </si>
  <si>
    <t>甘肃省灵台县独店镇庙背村庙店社</t>
  </si>
  <si>
    <t>YH111</t>
  </si>
  <si>
    <t>山东白龙机械有限公司</t>
  </si>
  <si>
    <t>003853</t>
  </si>
  <si>
    <t>156011329</t>
  </si>
  <si>
    <t>6208222600104</t>
  </si>
  <si>
    <t>孙登霄</t>
  </si>
  <si>
    <t>622723196711030175</t>
  </si>
  <si>
    <t>杨村村当庄社</t>
  </si>
  <si>
    <t>甘肃省灵台县中台镇杨村村当庄社095号</t>
  </si>
  <si>
    <t>东方红-180</t>
  </si>
  <si>
    <t>中国一拖集团公司</t>
  </si>
  <si>
    <t>704668</t>
  </si>
  <si>
    <t>6208222600105</t>
  </si>
  <si>
    <t>景小科</t>
  </si>
  <si>
    <t>622723199001182231</t>
  </si>
  <si>
    <t>上良镇</t>
  </si>
  <si>
    <t>旧集村背沟社</t>
  </si>
  <si>
    <t>甘肃省灵台县上良镇旧集村背沟社252号</t>
  </si>
  <si>
    <t>2026-PLTD-BZJ-09-110</t>
  </si>
  <si>
    <t>6208222600106</t>
  </si>
  <si>
    <t>2026-PLTD-BZJ-10-109</t>
  </si>
  <si>
    <t>6208222600108</t>
  </si>
  <si>
    <t>江西180</t>
  </si>
  <si>
    <t>江西省南昌拖拉机厂</t>
  </si>
  <si>
    <t>2026-LTDZ-TLJ-180-014</t>
  </si>
  <si>
    <t>6208222600109</t>
  </si>
  <si>
    <t>张林云</t>
  </si>
  <si>
    <t>622723197508071718</t>
  </si>
  <si>
    <t>小山社</t>
  </si>
  <si>
    <t>甘肃省灵台县西屯镇白草坡村小山社</t>
  </si>
  <si>
    <t>1LF-235</t>
  </si>
  <si>
    <t>2026-LTDZ-L-(35+)-4-030</t>
  </si>
  <si>
    <t>6208222600110</t>
  </si>
  <si>
    <t>4YZ-4B1</t>
  </si>
  <si>
    <t>CP4AFW01798</t>
  </si>
  <si>
    <t>HC534364B</t>
  </si>
  <si>
    <t>6208222600111</t>
  </si>
  <si>
    <t>550</t>
  </si>
  <si>
    <t>常州东风农机集团</t>
  </si>
  <si>
    <t>045616</t>
  </si>
  <si>
    <t>X509679</t>
  </si>
  <si>
    <t>6208222600113</t>
  </si>
  <si>
    <t>杜灵花</t>
  </si>
  <si>
    <t>622723199202172523</t>
  </si>
  <si>
    <t>景家庄村景家庄社</t>
  </si>
  <si>
    <t>甘肃省灵台县梁原乡景家庄村</t>
  </si>
  <si>
    <t>CP4AGW00576</t>
  </si>
  <si>
    <t>HC525500C</t>
  </si>
  <si>
    <t>6208222600114</t>
  </si>
  <si>
    <t>周峰科</t>
  </si>
  <si>
    <t>622723197703013214</t>
  </si>
  <si>
    <t>老户村八社</t>
  </si>
  <si>
    <t>甘肃省灵台县星火乡老户村八社353号</t>
  </si>
  <si>
    <t>2m≤耕幅&lt;2.5m</t>
  </si>
  <si>
    <t>250旋耕机</t>
  </si>
  <si>
    <t>河南豪丰旋耕机厂</t>
  </si>
  <si>
    <t>2026-PLTD-XGJ-250-009</t>
  </si>
  <si>
    <t>6208222600115</t>
  </si>
  <si>
    <t>玉米播种机</t>
  </si>
  <si>
    <t>河北农哈哈机械集团公司</t>
  </si>
  <si>
    <t>NFJ-03482</t>
  </si>
  <si>
    <t>/NFJ-03482</t>
  </si>
  <si>
    <t>6208222600116</t>
  </si>
  <si>
    <t>老户村八社3</t>
  </si>
  <si>
    <t>2026-PLTD-BZJ-14-107</t>
  </si>
  <si>
    <t>6208222600117</t>
  </si>
  <si>
    <t>上海50</t>
  </si>
  <si>
    <t>上海拖拉机厂</t>
  </si>
  <si>
    <t>007119</t>
  </si>
  <si>
    <t>6208222600118</t>
  </si>
  <si>
    <t>15行</t>
  </si>
  <si>
    <t>凤翔西关机械厂</t>
  </si>
  <si>
    <t>2026-LTDZ-BZJ-15-040</t>
  </si>
  <si>
    <t>6208222600119</t>
  </si>
  <si>
    <t>宝鸡圣洁实业有限公司</t>
  </si>
  <si>
    <t>9771</t>
  </si>
  <si>
    <t>6208222600120</t>
  </si>
  <si>
    <t>11行</t>
  </si>
  <si>
    <t>岐山益店播种机厂</t>
  </si>
  <si>
    <t>2026-LTDZ-BZJ-11-041</t>
  </si>
  <si>
    <t>6208222600123</t>
  </si>
  <si>
    <t>杨拴仓</t>
  </si>
  <si>
    <t>622723196810180179</t>
  </si>
  <si>
    <t>安家庄村杜家楼社</t>
  </si>
  <si>
    <t>甘肃省灵台县中台镇安家庄村杜家楼社013号</t>
  </si>
  <si>
    <t>泰山-280</t>
  </si>
  <si>
    <t>2026-PLTD-TLJ-280-009</t>
  </si>
  <si>
    <t>6208222600124</t>
  </si>
  <si>
    <t>韩中勤</t>
  </si>
  <si>
    <t>622723196307270417</t>
  </si>
  <si>
    <t>姚家沟村阳山社</t>
  </si>
  <si>
    <t>甘肃省灵台县什字镇姚家沟村阳山社051号</t>
  </si>
  <si>
    <t>岐山县益店农业机械厂</t>
  </si>
  <si>
    <t>/2026-PLTD-BZJ-10-105</t>
  </si>
  <si>
    <t>6208222600125</t>
  </si>
  <si>
    <t>东风-350</t>
  </si>
  <si>
    <t>常州拖拉机械厂</t>
  </si>
  <si>
    <t>030402</t>
  </si>
  <si>
    <t>0480209</t>
  </si>
  <si>
    <t>6208222600126</t>
  </si>
  <si>
    <t>岐山农业机械厂</t>
  </si>
  <si>
    <t>2026-PLTD-BZJ-13-106</t>
  </si>
  <si>
    <t>6208222600127</t>
  </si>
  <si>
    <t>机械反转犁</t>
  </si>
  <si>
    <t>2026-PLTD-35(-)-L-4-024</t>
  </si>
  <si>
    <t>6208222600128</t>
  </si>
  <si>
    <t>机械犁</t>
  </si>
  <si>
    <t>2026-PLTD-35(-)-L-4-023</t>
  </si>
  <si>
    <t>6208222600129</t>
  </si>
  <si>
    <t>犁1LF-335</t>
  </si>
  <si>
    <t>郑州荥阳盛德机械厂</t>
  </si>
  <si>
    <t>0000铭牌损毁严重</t>
  </si>
  <si>
    <t>6208222600130</t>
  </si>
  <si>
    <t>拖拉机盐城200</t>
  </si>
  <si>
    <t>2026-LTDZ-TLJ-200-018</t>
  </si>
  <si>
    <t>6208222600131</t>
  </si>
  <si>
    <t>姜福林</t>
  </si>
  <si>
    <t>622723197007150194</t>
  </si>
  <si>
    <t>坷台村东头社</t>
  </si>
  <si>
    <t>甘肃省灵台县中台镇坷台村东头社030号</t>
  </si>
  <si>
    <t>玉米脱粒机5TF-88-255</t>
  </si>
  <si>
    <t>15101309</t>
  </si>
  <si>
    <t>6208222600132</t>
  </si>
  <si>
    <t>马玉民</t>
  </si>
  <si>
    <t>622723197804271714</t>
  </si>
  <si>
    <t>东湾村</t>
  </si>
  <si>
    <t>灵台县西屯乡东湾村</t>
  </si>
  <si>
    <t>人畜力播种机</t>
  </si>
  <si>
    <t>2026-PLTD-BZJ-3-101</t>
  </si>
  <si>
    <t>6208222600133</t>
  </si>
  <si>
    <t>泾川农业机械厂</t>
  </si>
  <si>
    <t>2026-PLTD-BZJ-3-100</t>
  </si>
  <si>
    <t>6208222600134</t>
  </si>
  <si>
    <t>2026-PLTD-BZJ-13-093</t>
  </si>
  <si>
    <t>6208222600135</t>
  </si>
  <si>
    <t>王元君</t>
  </si>
  <si>
    <t>622723197510201710</t>
  </si>
  <si>
    <t>上孙村</t>
  </si>
  <si>
    <t>灵台县西屯乡上孙村东边社181号</t>
  </si>
  <si>
    <t>岐山县益店修配厂</t>
  </si>
  <si>
    <t>2026-PLTD-BZJ-10-092</t>
  </si>
  <si>
    <t>6208222600136</t>
  </si>
  <si>
    <t>泾川机械厂</t>
  </si>
  <si>
    <t>2026-PLTD-BZJ-3-097</t>
  </si>
  <si>
    <t>6208222600137</t>
  </si>
  <si>
    <t>2026-PLTD-BZJ-3-096</t>
  </si>
  <si>
    <t>6208222600138</t>
  </si>
  <si>
    <t>姚海朝</t>
  </si>
  <si>
    <t>622723197412131712</t>
  </si>
  <si>
    <t>北庄村</t>
  </si>
  <si>
    <t>灵台县西屯乡北庄村南庄社657号</t>
  </si>
  <si>
    <t>2026-PLTD-BZJ-3-099</t>
  </si>
  <si>
    <t>6208222600139</t>
  </si>
  <si>
    <t>郭拴林</t>
  </si>
  <si>
    <t>622723196912083812</t>
  </si>
  <si>
    <t>宁子村</t>
  </si>
  <si>
    <t>甘肃省灵台县蒲窝乡宁子村冯家洼社356号</t>
  </si>
  <si>
    <t>翻转犁</t>
  </si>
  <si>
    <t>2026-PLTD-35（-）-L-02-025</t>
  </si>
  <si>
    <t>6208222600140</t>
  </si>
  <si>
    <t>灵台县农机工程有限责任公司</t>
  </si>
  <si>
    <t>2026-PLTD-BZJ-3-095</t>
  </si>
  <si>
    <t>6208222600141</t>
  </si>
  <si>
    <t>2026-PLTD-BZJ-12-094</t>
  </si>
  <si>
    <t>6208222600142</t>
  </si>
  <si>
    <t>吉金凤</t>
  </si>
  <si>
    <t>622723197901143220</t>
  </si>
  <si>
    <t>甘肃省灵台县星火乡程家塬村南坡塬社268号</t>
  </si>
  <si>
    <t>泾川县农业机械厂</t>
  </si>
  <si>
    <t>2026-PLTD-BZJ-3-090</t>
  </si>
  <si>
    <t>6208222600143</t>
  </si>
  <si>
    <t>雷国强</t>
  </si>
  <si>
    <t>622723196511171010</t>
  </si>
  <si>
    <t>邵寨镇</t>
  </si>
  <si>
    <t>雷家河村下庄社</t>
  </si>
  <si>
    <t>甘肃省灵台县邵寨镇雷家河村下庄社128号</t>
  </si>
  <si>
    <t>2026-PLTD-TLJ-18-008</t>
  </si>
  <si>
    <t>6208222600144</t>
  </si>
  <si>
    <t>郭银科</t>
  </si>
  <si>
    <t>622723197001201210</t>
  </si>
  <si>
    <t>吊街村</t>
  </si>
  <si>
    <t>甘肃省灵台县独店镇吊街村西岭社174号</t>
  </si>
  <si>
    <t>SH500</t>
  </si>
  <si>
    <t>06000787</t>
  </si>
  <si>
    <t>001169</t>
  </si>
  <si>
    <t>6208222600145</t>
  </si>
  <si>
    <t>马小军</t>
  </si>
  <si>
    <t>622723198802140192</t>
  </si>
  <si>
    <t>南店子村林场社</t>
  </si>
  <si>
    <t>甘肃省灵台县中台镇南店子村林场社284号</t>
  </si>
  <si>
    <t>玉米收割机废铁2行</t>
  </si>
  <si>
    <t>吉林顺昆电动车有限公司</t>
  </si>
  <si>
    <t>SK274L210631</t>
  </si>
  <si>
    <t>SD8495906</t>
  </si>
  <si>
    <t>甘1101200</t>
  </si>
  <si>
    <t>6208222600146</t>
  </si>
  <si>
    <t>01361</t>
  </si>
  <si>
    <t>6208222600147</t>
  </si>
  <si>
    <t>播种机13行</t>
  </si>
  <si>
    <t>2026-LTDZ-BZJ-13-001</t>
  </si>
  <si>
    <t>6208222600148</t>
  </si>
  <si>
    <t>张光林</t>
  </si>
  <si>
    <t>622723196402132215</t>
  </si>
  <si>
    <t>三村张村</t>
  </si>
  <si>
    <t>甘肃省灵台县上良乡三村张村老虎沟社008号</t>
  </si>
  <si>
    <t>路通400</t>
  </si>
  <si>
    <t>洛阳路通农业装备有限公司</t>
  </si>
  <si>
    <t>1212108</t>
  </si>
  <si>
    <t>12150250</t>
  </si>
  <si>
    <t>甘1184231</t>
  </si>
  <si>
    <t>6208222600149</t>
  </si>
  <si>
    <t>张保辉</t>
  </si>
  <si>
    <t>622723199603040716</t>
  </si>
  <si>
    <t>西张村梨树俭社</t>
  </si>
  <si>
    <t>甘肃省灵台县朝那镇西张村梨树俭社128号</t>
  </si>
  <si>
    <t>玉米收割机4YZ-4B1</t>
  </si>
  <si>
    <t>福田雷沃国际重工股份有限公司</t>
  </si>
  <si>
    <t>CP4AFW01578</t>
  </si>
  <si>
    <t>HC533815B</t>
  </si>
  <si>
    <t>6208222600150</t>
  </si>
  <si>
    <t>三村张村老虎沟社008号</t>
  </si>
  <si>
    <t>东方红160型</t>
  </si>
  <si>
    <t>2026-LTDZ-XGJ-160-002</t>
  </si>
  <si>
    <t>6208222600151</t>
  </si>
  <si>
    <t>马有新</t>
  </si>
  <si>
    <t>622723196407293819</t>
  </si>
  <si>
    <t>华掌村</t>
  </si>
  <si>
    <t>甘肃省灵台县新开乡华掌村下苏社015号</t>
  </si>
  <si>
    <t>拖拉机250</t>
  </si>
  <si>
    <t>0BE0027B</t>
  </si>
  <si>
    <t>L7127128513</t>
  </si>
  <si>
    <t>6208222600152</t>
  </si>
  <si>
    <t>犁235</t>
  </si>
  <si>
    <t>郑州华丰犁厂</t>
  </si>
  <si>
    <t>2026-LTDZ-L-35(+)-4-001</t>
  </si>
  <si>
    <t>6208222600153</t>
  </si>
  <si>
    <t>喂入量4kg/s以上</t>
  </si>
  <si>
    <t>小麦收割机4LZ-8</t>
  </si>
  <si>
    <t>山东五征集团有限公司</t>
  </si>
  <si>
    <t>57621D085J33D0338</t>
  </si>
  <si>
    <t>A51ES5H00178</t>
  </si>
  <si>
    <t>甘1102346</t>
  </si>
  <si>
    <t>6208222600154</t>
  </si>
  <si>
    <t>苟军红</t>
  </si>
  <si>
    <t>622723197307073418</t>
  </si>
  <si>
    <t>石塘村坷老社190号</t>
  </si>
  <si>
    <t>甘肃省灵台县百里乡石塘村坷老社190号</t>
  </si>
  <si>
    <t>金马200拖拉机</t>
  </si>
  <si>
    <t>1388</t>
  </si>
  <si>
    <t>2026-LTDZ-TLJ-020-004</t>
  </si>
  <si>
    <t>/2026-LTDZ-TLJ-020-004</t>
  </si>
  <si>
    <t>6208222600155</t>
  </si>
  <si>
    <t>2M-1E</t>
  </si>
  <si>
    <t>洮河拖拉机厂</t>
  </si>
  <si>
    <t>230329037</t>
  </si>
  <si>
    <t>6208222600156</t>
  </si>
  <si>
    <t>马有文</t>
  </si>
  <si>
    <t>622723196212193818</t>
  </si>
  <si>
    <t>华掌村下苏社040号</t>
  </si>
  <si>
    <t>甘肃省灵台县新开乡华掌村下苏社040号</t>
  </si>
  <si>
    <t>博马554</t>
  </si>
  <si>
    <t>洛阳博马农业工程机械有限公司</t>
  </si>
  <si>
    <t>1001580</t>
  </si>
  <si>
    <t>91201776</t>
  </si>
  <si>
    <t>省内查看无牌证</t>
  </si>
  <si>
    <t>6208222600157</t>
  </si>
  <si>
    <t>灵台县春耘农机农民专业合作社</t>
  </si>
  <si>
    <t>936208223321336271</t>
  </si>
  <si>
    <t>西屯农机站205室</t>
  </si>
  <si>
    <r>
      <rPr>
        <sz val="11"/>
        <rFont val="宋体"/>
        <charset val="134"/>
      </rPr>
      <t>灵台县西屯农机站</t>
    </r>
    <r>
      <rPr>
        <sz val="11"/>
        <rFont val="Calibri"/>
        <charset val="134"/>
      </rPr>
      <t>205</t>
    </r>
    <r>
      <rPr>
        <sz val="11"/>
        <rFont val="宋体"/>
        <charset val="134"/>
      </rPr>
      <t>室</t>
    </r>
  </si>
  <si>
    <t>自走式玉米收割机4行</t>
  </si>
  <si>
    <t>河北英虎农业机械制造有限公司</t>
  </si>
  <si>
    <t>YH23401108</t>
  </si>
  <si>
    <t>A703YWN30347</t>
  </si>
  <si>
    <t>甘1101698</t>
  </si>
  <si>
    <t>6208222600158</t>
  </si>
  <si>
    <t>曹文博</t>
  </si>
  <si>
    <t>622723199201150496</t>
  </si>
  <si>
    <t>姚家沟村财院社</t>
  </si>
  <si>
    <t>甘肃省灵台县什字镇姚家沟村财院社155号</t>
  </si>
  <si>
    <t>拖拉机550</t>
  </si>
  <si>
    <t>41108193</t>
  </si>
  <si>
    <t>X1105436</t>
  </si>
  <si>
    <t>6208222600159</t>
  </si>
  <si>
    <t>1MXLQ-120</t>
  </si>
  <si>
    <t>庆阳市布谷鸟机械制造有限公司</t>
  </si>
  <si>
    <t>MX1201106</t>
  </si>
  <si>
    <t>6208222600160</t>
  </si>
  <si>
    <t>2MBFG-40/70A</t>
  </si>
  <si>
    <t>DXSNM8A0619</t>
  </si>
  <si>
    <t>6208222600161</t>
  </si>
  <si>
    <t>铺膜机40/70</t>
  </si>
  <si>
    <t>DXSNM13092864</t>
  </si>
  <si>
    <t>/DXSNM13092864</t>
  </si>
  <si>
    <t>6208222600162</t>
  </si>
  <si>
    <t>旋耕机180</t>
  </si>
  <si>
    <t>河北晓天农业机械有限公司</t>
  </si>
  <si>
    <t>A217249</t>
  </si>
  <si>
    <t>6208222600163</t>
  </si>
  <si>
    <t>2MBF6-40170</t>
  </si>
  <si>
    <t>DXSNMB093289</t>
  </si>
  <si>
    <t>6208222600164</t>
  </si>
  <si>
    <t>1DF-135</t>
  </si>
  <si>
    <t>岐山农机修造厂</t>
  </si>
  <si>
    <t>2026-LTD2-L35（一）-2-005</t>
  </si>
  <si>
    <t>6208222600165</t>
  </si>
  <si>
    <t>翻转犁245</t>
  </si>
  <si>
    <t>河南省荥阳市昌盛机械有限公司</t>
  </si>
  <si>
    <t>109</t>
  </si>
  <si>
    <t>6208222600166</t>
  </si>
  <si>
    <t>玉米收割机</t>
  </si>
  <si>
    <t>山东常林道依茨法尔机械有限公司</t>
  </si>
  <si>
    <t>DF2K2A0019</t>
  </si>
  <si>
    <t>1760311748B</t>
  </si>
  <si>
    <t>6208222600167</t>
  </si>
  <si>
    <t>姚广军</t>
  </si>
  <si>
    <t>622723196911260434</t>
  </si>
  <si>
    <t>姚家沟村财院社154号</t>
  </si>
  <si>
    <t>甘肃省灵台县什字镇姚家沟村财院社154号</t>
  </si>
  <si>
    <t>玉米收割机4YZD-2D</t>
  </si>
  <si>
    <t>山东金大丰机械有限公司</t>
  </si>
  <si>
    <t>Y2D190115M</t>
  </si>
  <si>
    <t>Y190502477</t>
  </si>
  <si>
    <t>甘11-00862</t>
  </si>
  <si>
    <t>6208222600168</t>
  </si>
  <si>
    <t>翻转犁1LF-335</t>
  </si>
  <si>
    <t>郑州市荥阳盛德机械厂</t>
  </si>
  <si>
    <t>2026-LTDZ-35(+)-L-6-007</t>
  </si>
  <si>
    <t>6208222600169</t>
  </si>
  <si>
    <t>仇新科</t>
  </si>
  <si>
    <t>622723197405151010</t>
  </si>
  <si>
    <t>雷家河村北庄社</t>
  </si>
  <si>
    <t>甘肃省灵台县邵寨镇雷家河村北庄社065号</t>
  </si>
  <si>
    <t>小麦收割机4LZ-7</t>
  </si>
  <si>
    <t>洛阳中收机械装备有限公司</t>
  </si>
  <si>
    <t>D7140G2544</t>
  </si>
  <si>
    <t>YM15137731</t>
  </si>
  <si>
    <t>6208222600170</t>
  </si>
  <si>
    <t>王文科</t>
  </si>
  <si>
    <t>622723196904240419</t>
  </si>
  <si>
    <t>中永村中咀社63号</t>
  </si>
  <si>
    <t>甘肃省灵台县什字镇中永村中咀社63号</t>
  </si>
  <si>
    <t>拖拉机泰山350</t>
  </si>
  <si>
    <t>山东省泰山拖拉机制造厂</t>
  </si>
  <si>
    <t>10461</t>
  </si>
  <si>
    <t>0300402931</t>
  </si>
  <si>
    <t>6208222600171</t>
  </si>
  <si>
    <t>王俊义</t>
  </si>
  <si>
    <t>622723197109030417</t>
  </si>
  <si>
    <t>赵家沟村堡子山社053号</t>
  </si>
  <si>
    <t>甘肃省灵台县什字镇赵家沟村堡子山社053号</t>
  </si>
  <si>
    <t>拖拉机TS550</t>
  </si>
  <si>
    <t>山拖农机装备有限公司</t>
  </si>
  <si>
    <t>080109</t>
  </si>
  <si>
    <t>808927</t>
  </si>
  <si>
    <t>6208222600172</t>
  </si>
  <si>
    <t>曹长生</t>
  </si>
  <si>
    <t>622723195804230411</t>
  </si>
  <si>
    <t>草脉村斜角社211号</t>
  </si>
  <si>
    <t>甘肃省灵台县什字镇草脉村斜角社211号</t>
  </si>
  <si>
    <t>收割机4LZ-2.0型</t>
  </si>
  <si>
    <t>湖南中天龙舟农机有限公司</t>
  </si>
  <si>
    <t>11053260</t>
  </si>
  <si>
    <t>01485194</t>
  </si>
  <si>
    <t>6208222600173</t>
  </si>
  <si>
    <t>马文涛</t>
  </si>
  <si>
    <t>622723199412300175</t>
  </si>
  <si>
    <t>南店子村林场社285号</t>
  </si>
  <si>
    <t>甘肃省灵台县中台镇南店子村林场社285号</t>
  </si>
  <si>
    <t>拖拉机东方红-400</t>
  </si>
  <si>
    <t>0524942</t>
  </si>
  <si>
    <t>X509455</t>
  </si>
  <si>
    <t xml:space="preserve">0524942 </t>
  </si>
  <si>
    <t>6208222600174</t>
  </si>
  <si>
    <t>2026-LTDZ-BZJ-11-002</t>
  </si>
  <si>
    <t>6208222600178</t>
  </si>
  <si>
    <t>播种机7行</t>
  </si>
  <si>
    <t>2026-LTDZ-BZJ-7-007</t>
  </si>
  <si>
    <t>6208222600179</t>
  </si>
  <si>
    <t>武文杰</t>
  </si>
  <si>
    <t>622723197001303014</t>
  </si>
  <si>
    <r>
      <rPr>
        <sz val="11"/>
        <rFont val="宋体"/>
        <charset val="134"/>
      </rPr>
      <t>柴朝村寺湾社</t>
    </r>
    <r>
      <rPr>
        <sz val="11"/>
        <rFont val="Calibri"/>
        <charset val="134"/>
      </rPr>
      <t>094</t>
    </r>
    <r>
      <rPr>
        <sz val="11"/>
        <rFont val="宋体"/>
        <charset val="134"/>
      </rPr>
      <t>号</t>
    </r>
  </si>
  <si>
    <t>甘肃省灵台县百里乡柴朝村寺湾社094号</t>
  </si>
  <si>
    <t>3行</t>
  </si>
  <si>
    <t>德州春明农业机械有限公司</t>
  </si>
  <si>
    <t>CM16090806</t>
  </si>
  <si>
    <t>Q150927558Q</t>
  </si>
  <si>
    <t>合计</t>
  </si>
  <si>
    <t>灵台县2026年第二批报废更新补贴（国债资金-个人）发放公示汇总表</t>
  </si>
  <si>
    <t>单位：灵台县农业机械化服务中心　　　　　　                单位：元　  　　　　　　         时间：2026年9月10日</t>
  </si>
  <si>
    <t>序号</t>
  </si>
  <si>
    <t>报废户数（户）</t>
  </si>
  <si>
    <t>报废机具数量（台、件）</t>
  </si>
  <si>
    <t>报废补贴资金</t>
  </si>
  <si>
    <t>备  注</t>
  </si>
  <si>
    <t>中台</t>
  </si>
  <si>
    <t>农行</t>
  </si>
  <si>
    <t>什字</t>
  </si>
  <si>
    <t>邵寨</t>
  </si>
  <si>
    <t>独店</t>
  </si>
  <si>
    <t>朝那</t>
  </si>
  <si>
    <t>小计</t>
  </si>
  <si>
    <t>星火</t>
  </si>
  <si>
    <t>农商行</t>
  </si>
  <si>
    <t>新开</t>
  </si>
  <si>
    <t>上良</t>
  </si>
  <si>
    <t>百里</t>
  </si>
  <si>
    <t>主要负责人（签字）：                   分管领导（签字）：                 经办人（签字）：</t>
  </si>
  <si>
    <t>灵台县2026年第二批农机报废更新补贴（国债资金-个人农行）发放公示花名册</t>
  </si>
  <si>
    <t>单位：县农业机械化服务中心</t>
  </si>
  <si>
    <t>单位：元</t>
  </si>
  <si>
    <t>时间：2026年9月10日</t>
  </si>
  <si>
    <t>数量</t>
  </si>
  <si>
    <t>个人小计</t>
  </si>
  <si>
    <r>
      <rPr>
        <sz val="12"/>
        <rFont val="宋体"/>
        <charset val="134"/>
      </rPr>
      <t>甘肃省灵台县中台镇南店子村林场社</t>
    </r>
    <r>
      <rPr>
        <sz val="12"/>
        <rFont val="Calibri"/>
        <charset val="134"/>
      </rPr>
      <t>284</t>
    </r>
    <r>
      <rPr>
        <sz val="12"/>
        <rFont val="宋体"/>
        <charset val="134"/>
      </rPr>
      <t>号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</si>
  <si>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</si>
  <si>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玉米收割机废铁</t>
    </r>
    <r>
      <rPr>
        <sz val="12"/>
        <rFont val="Calibri"/>
        <charset val="134"/>
      </rPr>
      <t>2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</si>
  <si>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甘肃省灵台县中台镇南店子村林场社</t>
    </r>
    <r>
      <rPr>
        <sz val="12"/>
        <rFont val="Calibri"/>
        <charset val="134"/>
      </rPr>
      <t>285</t>
    </r>
    <r>
      <rPr>
        <sz val="12"/>
        <rFont val="宋体"/>
        <charset val="134"/>
      </rPr>
      <t>号</t>
    </r>
  </si>
  <si>
    <r>
      <rPr>
        <sz val="12"/>
        <rFont val="Calibri"/>
        <charset val="134"/>
      </rPr>
      <t>20</t>
    </r>
    <r>
      <rPr>
        <sz val="12"/>
        <rFont val="宋体"/>
        <charset val="134"/>
      </rPr>
      <t>（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含）</t>
    </r>
    <r>
      <rPr>
        <sz val="12"/>
        <rFont val="Calibri"/>
        <charset val="134"/>
      </rPr>
      <t xml:space="preserve"> -50 </t>
    </r>
    <r>
      <rPr>
        <sz val="12"/>
        <rFont val="宋体"/>
        <charset val="134"/>
      </rPr>
      <t>马力（含）</t>
    </r>
  </si>
  <si>
    <r>
      <rPr>
        <sz val="12"/>
        <rFont val="宋体"/>
        <charset val="134"/>
      </rPr>
      <t>拖拉机东方红</t>
    </r>
    <r>
      <rPr>
        <sz val="12"/>
        <rFont val="Calibri"/>
        <charset val="134"/>
      </rPr>
      <t>-400</t>
    </r>
  </si>
  <si>
    <r>
      <rPr>
        <sz val="12"/>
        <rFont val="Calibri"/>
        <charset val="134"/>
      </rPr>
      <t>6-11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</si>
  <si>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播种机</t>
    </r>
    <r>
      <rPr>
        <sz val="12"/>
        <rFont val="Calibri"/>
        <charset val="134"/>
      </rPr>
      <t>7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</si>
  <si>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甘肃省灵台县什字镇姚家沟村财院社</t>
    </r>
    <r>
      <rPr>
        <sz val="12"/>
        <rFont val="Calibri"/>
        <charset val="134"/>
      </rPr>
      <t>155</t>
    </r>
    <r>
      <rPr>
        <sz val="12"/>
        <rFont val="宋体"/>
        <charset val="134"/>
      </rPr>
      <t>号</t>
    </r>
  </si>
  <si>
    <r>
      <rPr>
        <sz val="12"/>
        <rFont val="Calibri"/>
        <charset val="134"/>
      </rPr>
      <t>50-80</t>
    </r>
    <r>
      <rPr>
        <sz val="12"/>
        <rFont val="宋体"/>
        <charset val="134"/>
      </rPr>
      <t>马力（含）</t>
    </r>
  </si>
  <si>
    <r>
      <rPr>
        <sz val="12"/>
        <rFont val="宋体"/>
        <charset val="134"/>
      </rPr>
      <t>拖拉机</t>
    </r>
    <r>
      <rPr>
        <sz val="12"/>
        <rFont val="Calibri"/>
        <charset val="134"/>
      </rPr>
      <t>550</t>
    </r>
  </si>
  <si>
    <r>
      <rPr>
        <sz val="12"/>
        <rFont val="宋体"/>
        <charset val="134"/>
      </rPr>
      <t>铺膜机</t>
    </r>
    <r>
      <rPr>
        <sz val="12"/>
        <rFont val="Calibri"/>
        <charset val="134"/>
      </rPr>
      <t>40/70</t>
    </r>
  </si>
  <si>
    <r>
      <rPr>
        <sz val="12"/>
        <rFont val="Calibri"/>
        <charset val="134"/>
      </rPr>
      <t>1.5m≤</t>
    </r>
    <r>
      <rPr>
        <sz val="12"/>
        <rFont val="宋体"/>
        <charset val="134"/>
      </rPr>
      <t>耕幅</t>
    </r>
    <r>
      <rPr>
        <sz val="12"/>
        <rFont val="Calibri"/>
        <charset val="134"/>
      </rPr>
      <t>&lt;2m</t>
    </r>
  </si>
  <si>
    <r>
      <rPr>
        <sz val="12"/>
        <rFont val="宋体"/>
        <charset val="134"/>
      </rPr>
      <t>旋耕机</t>
    </r>
    <r>
      <rPr>
        <sz val="12"/>
        <rFont val="Calibri"/>
        <charset val="134"/>
      </rPr>
      <t>180</t>
    </r>
  </si>
  <si>
    <r>
      <rPr>
        <sz val="12"/>
        <rFont val="宋体"/>
        <charset val="134"/>
      </rPr>
      <t>单犁体幅宽</t>
    </r>
    <r>
      <rPr>
        <sz val="12"/>
        <rFont val="Calibri"/>
        <charset val="134"/>
      </rPr>
      <t>35cm</t>
    </r>
    <r>
      <rPr>
        <sz val="12"/>
        <rFont val="宋体"/>
        <charset val="134"/>
      </rPr>
      <t>及以上</t>
    </r>
    <r>
      <rPr>
        <sz val="12"/>
        <rFont val="Calibri"/>
        <charset val="134"/>
      </rPr>
      <t>_</t>
    </r>
    <r>
      <rPr>
        <sz val="12"/>
        <rFont val="宋体"/>
        <charset val="134"/>
      </rPr>
      <t>犁体数量</t>
    </r>
    <r>
      <rPr>
        <sz val="12"/>
        <rFont val="Calibri"/>
        <charset val="134"/>
      </rPr>
      <t>2-4</t>
    </r>
    <r>
      <rPr>
        <sz val="12"/>
        <rFont val="宋体"/>
        <charset val="134"/>
      </rPr>
      <t>个</t>
    </r>
  </si>
  <si>
    <r>
      <rPr>
        <sz val="12"/>
        <rFont val="宋体"/>
        <charset val="134"/>
      </rPr>
      <t>翻转犁</t>
    </r>
    <r>
      <rPr>
        <sz val="12"/>
        <rFont val="Calibri"/>
        <charset val="134"/>
      </rPr>
      <t>245</t>
    </r>
  </si>
  <si>
    <r>
      <rPr>
        <sz val="12"/>
        <rFont val="宋体"/>
        <charset val="134"/>
      </rPr>
      <t>应付</t>
    </r>
    <r>
      <rPr>
        <sz val="12"/>
        <rFont val="Calibri"/>
        <charset val="134"/>
      </rPr>
      <t>370</t>
    </r>
    <r>
      <rPr>
        <sz val="12"/>
        <rFont val="宋体"/>
        <charset val="134"/>
      </rPr>
      <t>元，本次支付3</t>
    </r>
    <r>
      <rPr>
        <sz val="12"/>
        <rFont val="Calibri"/>
        <charset val="134"/>
      </rPr>
      <t>20</t>
    </r>
    <r>
      <rPr>
        <sz val="12"/>
        <rFont val="宋体"/>
        <charset val="134"/>
      </rPr>
      <t>元，下剩50元。</t>
    </r>
  </si>
  <si>
    <r>
      <rPr>
        <sz val="12"/>
        <rFont val="宋体"/>
        <charset val="134"/>
      </rPr>
      <t>甘肃省灵台县什字镇姚家沟村财院社</t>
    </r>
    <r>
      <rPr>
        <sz val="12"/>
        <rFont val="Calibri"/>
        <charset val="134"/>
      </rPr>
      <t>154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</si>
  <si>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玉米收割机</t>
    </r>
    <r>
      <rPr>
        <sz val="12"/>
        <rFont val="Calibri"/>
        <charset val="134"/>
      </rPr>
      <t>4YZD-2D</t>
    </r>
  </si>
  <si>
    <r>
      <rPr>
        <sz val="12"/>
        <rFont val="宋体"/>
        <charset val="134"/>
      </rPr>
      <t>单犁体幅宽</t>
    </r>
    <r>
      <rPr>
        <sz val="12"/>
        <rFont val="Calibri"/>
        <charset val="134"/>
      </rPr>
      <t>35cm</t>
    </r>
    <r>
      <rPr>
        <sz val="12"/>
        <rFont val="宋体"/>
        <charset val="134"/>
      </rPr>
      <t>及以上</t>
    </r>
    <r>
      <rPr>
        <sz val="12"/>
        <rFont val="Calibri"/>
        <charset val="134"/>
      </rPr>
      <t>_</t>
    </r>
    <r>
      <rPr>
        <sz val="12"/>
        <rFont val="宋体"/>
        <charset val="134"/>
      </rPr>
      <t>犁体数量</t>
    </r>
    <r>
      <rPr>
        <sz val="12"/>
        <rFont val="Calibri"/>
        <charset val="134"/>
      </rPr>
      <t>5-8</t>
    </r>
    <r>
      <rPr>
        <sz val="12"/>
        <rFont val="宋体"/>
        <charset val="134"/>
      </rPr>
      <t>个</t>
    </r>
  </si>
  <si>
    <r>
      <rPr>
        <sz val="12"/>
        <rFont val="宋体"/>
        <charset val="134"/>
      </rPr>
      <t>翻转犁</t>
    </r>
    <r>
      <rPr>
        <sz val="12"/>
        <rFont val="Calibri"/>
        <charset val="134"/>
      </rPr>
      <t>1LF-335</t>
    </r>
  </si>
  <si>
    <r>
      <rPr>
        <sz val="12"/>
        <rFont val="宋体"/>
        <charset val="134"/>
      </rPr>
      <t>甘肃省灵台县什字镇中永村中咀社</t>
    </r>
    <r>
      <rPr>
        <sz val="12"/>
        <rFont val="Calibri"/>
        <charset val="134"/>
      </rPr>
      <t>63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</si>
  <si>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拖拉机泰山</t>
    </r>
    <r>
      <rPr>
        <sz val="12"/>
        <rFont val="Calibri"/>
        <charset val="134"/>
      </rPr>
      <t>350</t>
    </r>
  </si>
  <si>
    <r>
      <rPr>
        <sz val="12"/>
        <rFont val="宋体"/>
        <charset val="134"/>
      </rPr>
      <t>甘肃省灵台县什字镇赵家沟村堡子山社</t>
    </r>
    <r>
      <rPr>
        <sz val="12"/>
        <rFont val="Calibri"/>
        <charset val="134"/>
      </rPr>
      <t>053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</si>
  <si>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拖拉机</t>
    </r>
    <r>
      <rPr>
        <sz val="12"/>
        <rFont val="Calibri"/>
        <charset val="134"/>
      </rPr>
      <t>TS550</t>
    </r>
  </si>
  <si>
    <r>
      <rPr>
        <sz val="12"/>
        <rFont val="宋体"/>
        <charset val="134"/>
      </rPr>
      <t>甘肃省灵台县什字镇草脉村斜角社</t>
    </r>
    <r>
      <rPr>
        <sz val="12"/>
        <rFont val="Calibri"/>
        <charset val="134"/>
      </rPr>
      <t>211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</si>
  <si>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喂入量</t>
    </r>
    <r>
      <rPr>
        <sz val="12"/>
        <rFont val="Calibri"/>
        <charset val="134"/>
      </rPr>
      <t>1-3kg/s</t>
    </r>
    <r>
      <rPr>
        <sz val="12"/>
        <rFont val="宋体"/>
        <charset val="134"/>
      </rPr>
      <t>（含）</t>
    </r>
  </si>
  <si>
    <r>
      <rPr>
        <sz val="12"/>
        <rFont val="宋体"/>
        <charset val="134"/>
      </rPr>
      <t>收割机</t>
    </r>
    <r>
      <rPr>
        <sz val="12"/>
        <rFont val="Calibri"/>
        <charset val="134"/>
      </rPr>
      <t>4LZ-2.0</t>
    </r>
    <r>
      <rPr>
        <sz val="12"/>
        <rFont val="宋体"/>
        <charset val="134"/>
      </rPr>
      <t>型</t>
    </r>
  </si>
  <si>
    <r>
      <rPr>
        <sz val="12"/>
        <rFont val="宋体"/>
        <charset val="134"/>
      </rPr>
      <t>甘肃省灵台县邵寨镇雷家河村北庄社</t>
    </r>
    <r>
      <rPr>
        <sz val="12"/>
        <rFont val="Calibri"/>
        <charset val="134"/>
      </rPr>
      <t>065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</si>
  <si>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喂入量</t>
    </r>
    <r>
      <rPr>
        <sz val="12"/>
        <rFont val="Calibri"/>
        <charset val="134"/>
      </rPr>
      <t>4kg/s</t>
    </r>
    <r>
      <rPr>
        <sz val="12"/>
        <rFont val="宋体"/>
        <charset val="134"/>
      </rPr>
      <t>以上</t>
    </r>
  </si>
  <si>
    <r>
      <rPr>
        <sz val="12"/>
        <rFont val="宋体"/>
        <charset val="134"/>
      </rPr>
      <t>小麦收割机</t>
    </r>
    <r>
      <rPr>
        <sz val="12"/>
        <rFont val="Calibri"/>
        <charset val="134"/>
      </rPr>
      <t>4LZ-7</t>
    </r>
  </si>
  <si>
    <r>
      <rPr>
        <sz val="12"/>
        <rFont val="宋体"/>
        <charset val="134"/>
      </rPr>
      <t>甘肃省灵台县独店镇吊街村西岭社</t>
    </r>
    <r>
      <rPr>
        <sz val="12"/>
        <rFont val="Calibri"/>
        <charset val="134"/>
      </rPr>
      <t>174</t>
    </r>
    <r>
      <rPr>
        <sz val="12"/>
        <rFont val="宋体"/>
        <charset val="134"/>
      </rPr>
      <t>号</t>
    </r>
  </si>
  <si>
    <r>
      <rPr>
        <sz val="12"/>
        <rFont val="Calibri"/>
        <charset val="134"/>
      </rPr>
      <t>12-18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</si>
  <si>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播种机</t>
    </r>
    <r>
      <rPr>
        <sz val="12"/>
        <rFont val="Calibri"/>
        <charset val="134"/>
      </rPr>
      <t>13</t>
    </r>
    <r>
      <rPr>
        <sz val="12"/>
        <rFont val="宋体"/>
        <charset val="134"/>
      </rPr>
      <t>行</t>
    </r>
  </si>
  <si>
    <r>
      <rPr>
        <sz val="12"/>
        <rFont val="Calibri"/>
        <charset val="134"/>
      </rPr>
      <t>11</t>
    </r>
    <r>
      <rPr>
        <sz val="12"/>
        <rFont val="宋体"/>
        <charset val="134"/>
      </rPr>
      <t>行</t>
    </r>
  </si>
  <si>
    <r>
      <rPr>
        <sz val="12"/>
        <rFont val="宋体"/>
        <charset val="134"/>
      </rPr>
      <t>甘肃省灵台县朝那镇西张村梨树俭社</t>
    </r>
    <r>
      <rPr>
        <sz val="12"/>
        <rFont val="Calibri"/>
        <charset val="134"/>
      </rPr>
      <t>128</t>
    </r>
    <r>
      <rPr>
        <sz val="12"/>
        <rFont val="宋体"/>
        <charset val="134"/>
      </rPr>
      <t>号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</si>
  <si>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行及以上</t>
    </r>
  </si>
  <si>
    <r>
      <rPr>
        <sz val="12"/>
        <rFont val="宋体"/>
        <charset val="134"/>
      </rPr>
      <t>玉米收割机</t>
    </r>
    <r>
      <rPr>
        <sz val="12"/>
        <rFont val="Calibri"/>
        <charset val="134"/>
      </rPr>
      <t>4YZ-4B1</t>
    </r>
  </si>
  <si>
    <r>
      <rPr>
        <sz val="12"/>
        <rFont val="宋体"/>
        <charset val="134"/>
      </rPr>
      <t>小麦收割机</t>
    </r>
    <r>
      <rPr>
        <sz val="12"/>
        <rFont val="Calibri"/>
        <charset val="134"/>
      </rPr>
      <t>4LZ-8</t>
    </r>
  </si>
  <si>
    <t>灵台县2026年第二批农机报废更新补贴（国债资金-个人农商行）发放公示花名册</t>
  </si>
  <si>
    <r>
      <rPr>
        <sz val="11"/>
        <rFont val="Calibri"/>
        <charset val="134"/>
      </rPr>
      <t>2026-LTD2-L-35</t>
    </r>
    <r>
      <rPr>
        <sz val="11"/>
        <rFont val="宋体"/>
        <charset val="134"/>
      </rPr>
      <t>（-）</t>
    </r>
    <r>
      <rPr>
        <sz val="11"/>
        <rFont val="Calibri"/>
        <charset val="134"/>
      </rPr>
      <t>-2-005</t>
    </r>
  </si>
  <si>
    <t>主要负责人（签字）：                                               分管领导（签字）：                                       经办人（签字）：</t>
  </si>
  <si>
    <t>灵台县2026年第二批报废更新补贴（国债资金-企业）发放公示汇总表</t>
  </si>
  <si>
    <t>西屯</t>
  </si>
  <si>
    <t>灵台县2026年第二批农机报废更新补贴（国债资金-企业）发放公示花名册</t>
  </si>
  <si>
    <t>主要负责人（签字）：                                               分管领导（签字）：                                      经办人（签字）：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</si>
</sst>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26"/>
      <color indexed="8"/>
      <name val="黑体"/>
      <charset val="134"/>
    </font>
    <font>
      <b/>
      <sz val="12"/>
      <color theme="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4"/>
      <name val="宋体"/>
      <charset val="0"/>
    </font>
    <font>
      <sz val="10"/>
      <name val="Arial"/>
      <charset val="0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5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7" borderId="9" applyNumberFormat="0" applyAlignment="0" applyProtection="0">
      <alignment vertical="center"/>
    </xf>
    <xf numFmtId="0" fontId="32" fillId="8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3" fillId="0" borderId="0" xfId="0" applyFont="1" applyFill="1" applyAlignment="1"/>
    <xf numFmtId="0" fontId="14" fillId="0" borderId="0" xfId="0" applyFont="1" applyFill="1" applyAlignme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176" fontId="12" fillId="0" borderId="3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vertical="center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3"/>
  <sheetViews>
    <sheetView topLeftCell="A143" workbookViewId="0">
      <selection activeCell="F176" sqref="F176"/>
    </sheetView>
  </sheetViews>
  <sheetFormatPr defaultColWidth="9" defaultRowHeight="14.4"/>
  <cols>
    <col min="1" max="1" width="20" customWidth="1"/>
    <col min="2" max="2" width="28.7777777777778" customWidth="1"/>
    <col min="3" max="3" width="20" hidden="1" customWidth="1"/>
    <col min="4" max="4" width="9" customWidth="1"/>
    <col min="5" max="5" width="25.5555555555556" customWidth="1"/>
    <col min="6" max="6" width="43.8888888888889" customWidth="1"/>
    <col min="7" max="7" width="33.5555555555556" customWidth="1"/>
    <col min="8" max="8" width="80" customWidth="1"/>
    <col min="9" max="9" width="87" customWidth="1"/>
    <col min="10" max="10" width="28" customWidth="1"/>
    <col min="11" max="11" width="37.6666666666667" customWidth="1"/>
    <col min="12" max="12" width="23" customWidth="1"/>
    <col min="13" max="13" width="20" customWidth="1"/>
    <col min="14" max="14" width="28" customWidth="1"/>
    <col min="15" max="15" width="21" customWidth="1"/>
    <col min="16" max="16" width="51" customWidth="1"/>
    <col min="17" max="17" width="20" customWidth="1"/>
    <col min="18" max="18" width="28" customWidth="1"/>
  </cols>
  <sheetData>
    <row r="1" ht="20" customHeight="1" spans="1:18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49" t="s">
        <v>12</v>
      </c>
      <c r="N1" s="49" t="s">
        <v>13</v>
      </c>
      <c r="O1" s="49" t="s">
        <v>14</v>
      </c>
      <c r="P1" s="49" t="s">
        <v>15</v>
      </c>
      <c r="Q1" s="49" t="s">
        <v>16</v>
      </c>
      <c r="R1" s="49" t="s">
        <v>17</v>
      </c>
    </row>
    <row r="2" ht="15" hidden="1" customHeight="1" spans="1:18">
      <c r="A2" s="50" t="s">
        <v>18</v>
      </c>
      <c r="B2" s="50" t="s">
        <v>19</v>
      </c>
      <c r="C2" s="50" t="s">
        <v>20</v>
      </c>
      <c r="D2" s="50" t="s">
        <v>21</v>
      </c>
      <c r="E2" s="50" t="s">
        <v>22</v>
      </c>
      <c r="F2" s="50" t="s">
        <v>23</v>
      </c>
      <c r="G2" s="50" t="s">
        <v>23</v>
      </c>
      <c r="H2" s="50" t="s">
        <v>24</v>
      </c>
      <c r="I2" s="50" t="s">
        <v>25</v>
      </c>
      <c r="J2" s="50" t="s">
        <v>26</v>
      </c>
      <c r="K2" s="50" t="s">
        <v>27</v>
      </c>
      <c r="L2" s="50" t="s">
        <v>28</v>
      </c>
      <c r="M2" s="50" t="s">
        <v>29</v>
      </c>
      <c r="N2" s="50" t="s">
        <v>28</v>
      </c>
      <c r="O2" s="50" t="s">
        <v>30</v>
      </c>
      <c r="P2" s="50" t="s">
        <v>31</v>
      </c>
      <c r="Q2" s="50">
        <v>1500</v>
      </c>
      <c r="R2" s="50" t="s">
        <v>32</v>
      </c>
    </row>
    <row r="3" ht="15" hidden="1" customHeight="1" spans="1:18">
      <c r="A3" s="50" t="s">
        <v>33</v>
      </c>
      <c r="B3" s="50" t="s">
        <v>34</v>
      </c>
      <c r="C3" s="50" t="s">
        <v>35</v>
      </c>
      <c r="D3" s="50" t="s">
        <v>36</v>
      </c>
      <c r="E3" s="50" t="s">
        <v>37</v>
      </c>
      <c r="F3" s="50" t="s">
        <v>38</v>
      </c>
      <c r="G3" s="50" t="s">
        <v>38</v>
      </c>
      <c r="H3" s="50" t="s">
        <v>39</v>
      </c>
      <c r="I3" s="50" t="s">
        <v>40</v>
      </c>
      <c r="J3" s="50" t="s">
        <v>41</v>
      </c>
      <c r="K3" s="50" t="s">
        <v>42</v>
      </c>
      <c r="L3" s="50" t="s">
        <v>43</v>
      </c>
      <c r="M3" s="50" t="s">
        <v>44</v>
      </c>
      <c r="N3" s="50" t="s">
        <v>43</v>
      </c>
      <c r="O3" s="50" t="s">
        <v>44</v>
      </c>
      <c r="P3" s="50" t="s">
        <v>31</v>
      </c>
      <c r="Q3" s="50">
        <v>370</v>
      </c>
      <c r="R3" s="50" t="s">
        <v>32</v>
      </c>
    </row>
    <row r="4" ht="15" hidden="1" customHeight="1" spans="1:18">
      <c r="A4" s="50" t="s">
        <v>45</v>
      </c>
      <c r="B4" s="50" t="s">
        <v>34</v>
      </c>
      <c r="C4" s="50" t="s">
        <v>35</v>
      </c>
      <c r="D4" s="50" t="s">
        <v>36</v>
      </c>
      <c r="E4" s="50" t="s">
        <v>37</v>
      </c>
      <c r="F4" s="50" t="s">
        <v>38</v>
      </c>
      <c r="G4" s="50" t="s">
        <v>38</v>
      </c>
      <c r="H4" s="50" t="s">
        <v>46</v>
      </c>
      <c r="I4" s="50" t="s">
        <v>47</v>
      </c>
      <c r="J4" s="50" t="s">
        <v>48</v>
      </c>
      <c r="K4" s="50" t="s">
        <v>49</v>
      </c>
      <c r="L4" s="50" t="s">
        <v>32</v>
      </c>
      <c r="M4" s="50" t="s">
        <v>44</v>
      </c>
      <c r="N4" s="50" t="s">
        <v>50</v>
      </c>
      <c r="O4" s="50" t="s">
        <v>44</v>
      </c>
      <c r="P4" s="50" t="s">
        <v>31</v>
      </c>
      <c r="Q4" s="50">
        <v>1200</v>
      </c>
      <c r="R4" s="50" t="s">
        <v>50</v>
      </c>
    </row>
    <row r="5" ht="15" hidden="1" customHeight="1" spans="1:18">
      <c r="A5" s="50" t="s">
        <v>51</v>
      </c>
      <c r="B5" s="50" t="s">
        <v>52</v>
      </c>
      <c r="C5" s="50" t="s">
        <v>53</v>
      </c>
      <c r="D5" s="50" t="s">
        <v>54</v>
      </c>
      <c r="E5" s="50" t="s">
        <v>55</v>
      </c>
      <c r="F5" s="50" t="s">
        <v>56</v>
      </c>
      <c r="G5" s="50" t="s">
        <v>56</v>
      </c>
      <c r="H5" s="50" t="s">
        <v>57</v>
      </c>
      <c r="I5" s="50" t="s">
        <v>58</v>
      </c>
      <c r="J5" s="50" t="s">
        <v>59</v>
      </c>
      <c r="K5" s="50" t="s">
        <v>60</v>
      </c>
      <c r="L5" s="50" t="s">
        <v>61</v>
      </c>
      <c r="M5" s="50" t="s">
        <v>62</v>
      </c>
      <c r="N5" s="50" t="s">
        <v>63</v>
      </c>
      <c r="O5" s="50" t="s">
        <v>62</v>
      </c>
      <c r="P5" s="50" t="s">
        <v>31</v>
      </c>
      <c r="Q5" s="50">
        <v>300</v>
      </c>
      <c r="R5" s="50" t="s">
        <v>32</v>
      </c>
    </row>
    <row r="6" ht="15" hidden="1" customHeight="1" spans="1:18">
      <c r="A6" s="50" t="s">
        <v>64</v>
      </c>
      <c r="B6" s="50" t="s">
        <v>65</v>
      </c>
      <c r="C6" s="50" t="s">
        <v>66</v>
      </c>
      <c r="D6" s="50" t="s">
        <v>21</v>
      </c>
      <c r="E6" s="50" t="s">
        <v>22</v>
      </c>
      <c r="F6" s="50" t="s">
        <v>67</v>
      </c>
      <c r="G6" s="50" t="s">
        <v>67</v>
      </c>
      <c r="H6" s="50" t="s">
        <v>24</v>
      </c>
      <c r="I6" s="50" t="s">
        <v>25</v>
      </c>
      <c r="J6" s="50" t="s">
        <v>68</v>
      </c>
      <c r="K6" s="50" t="s">
        <v>69</v>
      </c>
      <c r="L6" s="50" t="s">
        <v>70</v>
      </c>
      <c r="M6" s="50" t="s">
        <v>44</v>
      </c>
      <c r="N6" s="50" t="s">
        <v>70</v>
      </c>
      <c r="O6" s="50" t="s">
        <v>44</v>
      </c>
      <c r="P6" s="50" t="s">
        <v>31</v>
      </c>
      <c r="Q6" s="50">
        <v>1500</v>
      </c>
      <c r="R6" s="50" t="s">
        <v>32</v>
      </c>
    </row>
    <row r="7" ht="15" hidden="1" customHeight="1" spans="1:18">
      <c r="A7" s="50" t="s">
        <v>71</v>
      </c>
      <c r="B7" s="50" t="s">
        <v>65</v>
      </c>
      <c r="C7" s="50" t="s">
        <v>66</v>
      </c>
      <c r="D7" s="50" t="s">
        <v>21</v>
      </c>
      <c r="E7" s="50" t="s">
        <v>72</v>
      </c>
      <c r="F7" s="50" t="s">
        <v>73</v>
      </c>
      <c r="G7" s="50" t="s">
        <v>73</v>
      </c>
      <c r="H7" s="50" t="s">
        <v>46</v>
      </c>
      <c r="I7" s="50" t="s">
        <v>74</v>
      </c>
      <c r="J7" s="50" t="s">
        <v>75</v>
      </c>
      <c r="K7" s="50" t="s">
        <v>76</v>
      </c>
      <c r="L7" s="50" t="s">
        <v>32</v>
      </c>
      <c r="M7" s="50" t="s">
        <v>62</v>
      </c>
      <c r="N7" s="50" t="s">
        <v>77</v>
      </c>
      <c r="O7" s="50" t="s">
        <v>62</v>
      </c>
      <c r="P7" s="50" t="s">
        <v>31</v>
      </c>
      <c r="Q7" s="50">
        <v>400</v>
      </c>
      <c r="R7" s="50" t="s">
        <v>77</v>
      </c>
    </row>
    <row r="8" ht="15" hidden="1" customHeight="1" spans="1:18">
      <c r="A8" s="50" t="s">
        <v>78</v>
      </c>
      <c r="B8" s="50" t="s">
        <v>65</v>
      </c>
      <c r="C8" s="50" t="s">
        <v>66</v>
      </c>
      <c r="D8" s="50" t="s">
        <v>21</v>
      </c>
      <c r="E8" s="50" t="s">
        <v>72</v>
      </c>
      <c r="F8" s="50" t="s">
        <v>73</v>
      </c>
      <c r="G8" s="50" t="s">
        <v>73</v>
      </c>
      <c r="H8" s="50" t="s">
        <v>79</v>
      </c>
      <c r="I8" s="50" t="s">
        <v>80</v>
      </c>
      <c r="J8" s="50" t="s">
        <v>81</v>
      </c>
      <c r="K8" s="50" t="s">
        <v>82</v>
      </c>
      <c r="L8" s="50" t="s">
        <v>83</v>
      </c>
      <c r="M8" s="50" t="s">
        <v>44</v>
      </c>
      <c r="N8" s="50" t="s">
        <v>83</v>
      </c>
      <c r="O8" s="50" t="s">
        <v>44</v>
      </c>
      <c r="P8" s="50" t="s">
        <v>31</v>
      </c>
      <c r="Q8" s="50">
        <v>750</v>
      </c>
      <c r="R8" s="50" t="s">
        <v>32</v>
      </c>
    </row>
    <row r="9" ht="15" hidden="1" customHeight="1" spans="1:18">
      <c r="A9" s="50" t="s">
        <v>84</v>
      </c>
      <c r="B9" s="50" t="s">
        <v>65</v>
      </c>
      <c r="C9" s="50" t="s">
        <v>66</v>
      </c>
      <c r="D9" s="50" t="s">
        <v>21</v>
      </c>
      <c r="E9" s="50" t="s">
        <v>22</v>
      </c>
      <c r="F9" s="50" t="s">
        <v>67</v>
      </c>
      <c r="G9" s="50" t="s">
        <v>67</v>
      </c>
      <c r="H9" s="50" t="s">
        <v>57</v>
      </c>
      <c r="I9" s="50" t="s">
        <v>58</v>
      </c>
      <c r="J9" s="50" t="s">
        <v>85</v>
      </c>
      <c r="K9" s="50" t="s">
        <v>60</v>
      </c>
      <c r="L9" s="50" t="s">
        <v>32</v>
      </c>
      <c r="M9" s="50" t="s">
        <v>62</v>
      </c>
      <c r="N9" s="50" t="s">
        <v>86</v>
      </c>
      <c r="O9" s="50" t="s">
        <v>44</v>
      </c>
      <c r="P9" s="50" t="s">
        <v>31</v>
      </c>
      <c r="Q9" s="50">
        <v>300</v>
      </c>
      <c r="R9" s="50" t="s">
        <v>86</v>
      </c>
    </row>
    <row r="10" ht="15" hidden="1" customHeight="1" spans="1:18">
      <c r="A10" s="50" t="s">
        <v>87</v>
      </c>
      <c r="B10" s="50" t="s">
        <v>88</v>
      </c>
      <c r="C10" s="50" t="s">
        <v>89</v>
      </c>
      <c r="D10" s="50" t="s">
        <v>90</v>
      </c>
      <c r="E10" s="50" t="s">
        <v>91</v>
      </c>
      <c r="F10" s="50" t="s">
        <v>92</v>
      </c>
      <c r="G10" s="50" t="s">
        <v>92</v>
      </c>
      <c r="H10" s="50" t="s">
        <v>24</v>
      </c>
      <c r="I10" s="50" t="s">
        <v>93</v>
      </c>
      <c r="J10" s="50" t="s">
        <v>94</v>
      </c>
      <c r="K10" s="50" t="s">
        <v>95</v>
      </c>
      <c r="L10" s="50" t="s">
        <v>96</v>
      </c>
      <c r="M10" s="50" t="s">
        <v>97</v>
      </c>
      <c r="N10" s="50" t="s">
        <v>96</v>
      </c>
      <c r="O10" s="50" t="s">
        <v>44</v>
      </c>
      <c r="P10" s="50" t="s">
        <v>31</v>
      </c>
      <c r="Q10" s="50">
        <v>3850</v>
      </c>
      <c r="R10" s="50" t="s">
        <v>32</v>
      </c>
    </row>
    <row r="11" ht="15" hidden="1" customHeight="1" spans="1:18">
      <c r="A11" s="50" t="s">
        <v>98</v>
      </c>
      <c r="B11" s="50" t="s">
        <v>88</v>
      </c>
      <c r="C11" s="50" t="s">
        <v>89</v>
      </c>
      <c r="D11" s="50" t="s">
        <v>90</v>
      </c>
      <c r="E11" s="50" t="s">
        <v>91</v>
      </c>
      <c r="F11" s="50" t="s">
        <v>92</v>
      </c>
      <c r="G11" s="50" t="s">
        <v>92</v>
      </c>
      <c r="H11" s="50" t="s">
        <v>46</v>
      </c>
      <c r="I11" s="50" t="s">
        <v>47</v>
      </c>
      <c r="J11" s="50" t="s">
        <v>99</v>
      </c>
      <c r="K11" s="50" t="s">
        <v>100</v>
      </c>
      <c r="L11" s="50" t="s">
        <v>32</v>
      </c>
      <c r="M11" s="50" t="s">
        <v>62</v>
      </c>
      <c r="N11" s="50" t="s">
        <v>101</v>
      </c>
      <c r="O11" s="50" t="s">
        <v>32</v>
      </c>
      <c r="P11" s="50" t="s">
        <v>31</v>
      </c>
      <c r="Q11" s="50">
        <v>1200</v>
      </c>
      <c r="R11" s="50" t="s">
        <v>102</v>
      </c>
    </row>
    <row r="12" ht="15" hidden="1" customHeight="1" spans="1:18">
      <c r="A12" s="50" t="s">
        <v>103</v>
      </c>
      <c r="B12" s="50" t="s">
        <v>88</v>
      </c>
      <c r="C12" s="50" t="s">
        <v>89</v>
      </c>
      <c r="D12" s="50" t="s">
        <v>90</v>
      </c>
      <c r="E12" s="50" t="s">
        <v>91</v>
      </c>
      <c r="F12" s="50" t="s">
        <v>92</v>
      </c>
      <c r="G12" s="50" t="s">
        <v>92</v>
      </c>
      <c r="H12" s="50" t="s">
        <v>104</v>
      </c>
      <c r="I12" s="50" t="s">
        <v>105</v>
      </c>
      <c r="J12" s="50" t="s">
        <v>106</v>
      </c>
      <c r="K12" s="50" t="s">
        <v>107</v>
      </c>
      <c r="L12" s="50" t="s">
        <v>108</v>
      </c>
      <c r="M12" s="50" t="s">
        <v>44</v>
      </c>
      <c r="N12" s="50" t="s">
        <v>108</v>
      </c>
      <c r="O12" s="50" t="s">
        <v>44</v>
      </c>
      <c r="P12" s="50" t="s">
        <v>31</v>
      </c>
      <c r="Q12" s="50">
        <v>420</v>
      </c>
      <c r="R12" s="50" t="s">
        <v>32</v>
      </c>
    </row>
    <row r="13" ht="15" hidden="1" customHeight="1" spans="1:18">
      <c r="A13" s="50" t="s">
        <v>109</v>
      </c>
      <c r="B13" s="50" t="s">
        <v>88</v>
      </c>
      <c r="C13" s="50" t="s">
        <v>89</v>
      </c>
      <c r="D13" s="50" t="s">
        <v>90</v>
      </c>
      <c r="E13" s="50" t="s">
        <v>91</v>
      </c>
      <c r="F13" s="50" t="s">
        <v>92</v>
      </c>
      <c r="G13" s="50" t="s">
        <v>92</v>
      </c>
      <c r="H13" s="50" t="s">
        <v>39</v>
      </c>
      <c r="I13" s="50" t="s">
        <v>40</v>
      </c>
      <c r="J13" s="50" t="s">
        <v>110</v>
      </c>
      <c r="K13" s="50" t="s">
        <v>111</v>
      </c>
      <c r="L13" s="50" t="s">
        <v>32</v>
      </c>
      <c r="M13" s="50" t="s">
        <v>44</v>
      </c>
      <c r="N13" s="50" t="s">
        <v>112</v>
      </c>
      <c r="O13" s="50" t="s">
        <v>44</v>
      </c>
      <c r="P13" s="50" t="s">
        <v>31</v>
      </c>
      <c r="Q13" s="50">
        <v>370</v>
      </c>
      <c r="R13" s="50" t="s">
        <v>113</v>
      </c>
    </row>
    <row r="14" ht="15" hidden="1" customHeight="1" spans="1:18">
      <c r="A14" s="50" t="s">
        <v>114</v>
      </c>
      <c r="B14" s="50" t="s">
        <v>115</v>
      </c>
      <c r="C14" s="50" t="s">
        <v>116</v>
      </c>
      <c r="D14" s="50" t="s">
        <v>21</v>
      </c>
      <c r="E14" s="50" t="s">
        <v>117</v>
      </c>
      <c r="F14" s="50" t="s">
        <v>118</v>
      </c>
      <c r="G14" s="50" t="s">
        <v>118</v>
      </c>
      <c r="H14" s="50" t="s">
        <v>119</v>
      </c>
      <c r="I14" s="50" t="s">
        <v>120</v>
      </c>
      <c r="J14" s="50" t="s">
        <v>121</v>
      </c>
      <c r="K14" s="50" t="s">
        <v>122</v>
      </c>
      <c r="L14" s="50" t="s">
        <v>32</v>
      </c>
      <c r="M14" s="50" t="s">
        <v>44</v>
      </c>
      <c r="N14" s="50" t="s">
        <v>123</v>
      </c>
      <c r="O14" s="50" t="s">
        <v>44</v>
      </c>
      <c r="P14" s="50" t="s">
        <v>31</v>
      </c>
      <c r="Q14" s="50">
        <v>700</v>
      </c>
      <c r="R14" s="50" t="s">
        <v>123</v>
      </c>
    </row>
    <row r="15" ht="15" hidden="1" customHeight="1" spans="1:18">
      <c r="A15" s="50" t="s">
        <v>124</v>
      </c>
      <c r="B15" s="50" t="s">
        <v>115</v>
      </c>
      <c r="C15" s="50" t="s">
        <v>116</v>
      </c>
      <c r="D15" s="50" t="s">
        <v>21</v>
      </c>
      <c r="E15" s="50" t="s">
        <v>117</v>
      </c>
      <c r="F15" s="50" t="s">
        <v>118</v>
      </c>
      <c r="G15" s="50" t="s">
        <v>118</v>
      </c>
      <c r="H15" s="50" t="s">
        <v>125</v>
      </c>
      <c r="I15" s="50" t="s">
        <v>126</v>
      </c>
      <c r="J15" s="50" t="s">
        <v>127</v>
      </c>
      <c r="K15" s="50" t="s">
        <v>128</v>
      </c>
      <c r="L15" s="50" t="s">
        <v>129</v>
      </c>
      <c r="M15" s="50" t="s">
        <v>130</v>
      </c>
      <c r="N15" s="50" t="s">
        <v>131</v>
      </c>
      <c r="O15" s="50" t="s">
        <v>44</v>
      </c>
      <c r="P15" s="50" t="s">
        <v>31</v>
      </c>
      <c r="Q15" s="50">
        <v>500</v>
      </c>
      <c r="R15" s="50" t="s">
        <v>32</v>
      </c>
    </row>
    <row r="16" ht="15" hidden="1" customHeight="1" spans="1:18">
      <c r="A16" s="50" t="s">
        <v>132</v>
      </c>
      <c r="B16" s="50" t="s">
        <v>115</v>
      </c>
      <c r="C16" s="50" t="s">
        <v>116</v>
      </c>
      <c r="D16" s="50" t="s">
        <v>21</v>
      </c>
      <c r="E16" s="50" t="s">
        <v>117</v>
      </c>
      <c r="F16" s="50" t="s">
        <v>118</v>
      </c>
      <c r="G16" s="50" t="s">
        <v>118</v>
      </c>
      <c r="H16" s="50" t="s">
        <v>46</v>
      </c>
      <c r="I16" s="50" t="s">
        <v>47</v>
      </c>
      <c r="J16" s="50" t="s">
        <v>133</v>
      </c>
      <c r="K16" s="50" t="s">
        <v>134</v>
      </c>
      <c r="L16" s="50" t="s">
        <v>32</v>
      </c>
      <c r="M16" s="50" t="s">
        <v>44</v>
      </c>
      <c r="N16" s="50" t="s">
        <v>135</v>
      </c>
      <c r="O16" s="50" t="s">
        <v>62</v>
      </c>
      <c r="P16" s="50" t="s">
        <v>31</v>
      </c>
      <c r="Q16" s="50">
        <v>1200</v>
      </c>
      <c r="R16" s="50" t="s">
        <v>136</v>
      </c>
    </row>
    <row r="17" ht="15" hidden="1" customHeight="1" spans="1:18">
      <c r="A17" s="50" t="s">
        <v>137</v>
      </c>
      <c r="B17" s="50" t="s">
        <v>115</v>
      </c>
      <c r="C17" s="50" t="s">
        <v>116</v>
      </c>
      <c r="D17" s="50" t="s">
        <v>21</v>
      </c>
      <c r="E17" s="50" t="s">
        <v>117</v>
      </c>
      <c r="F17" s="50" t="s">
        <v>118</v>
      </c>
      <c r="G17" s="50" t="s">
        <v>118</v>
      </c>
      <c r="H17" s="50" t="s">
        <v>39</v>
      </c>
      <c r="I17" s="50" t="s">
        <v>138</v>
      </c>
      <c r="J17" s="50" t="s">
        <v>139</v>
      </c>
      <c r="K17" s="50" t="s">
        <v>140</v>
      </c>
      <c r="L17" s="50" t="s">
        <v>32</v>
      </c>
      <c r="M17" s="50" t="s">
        <v>62</v>
      </c>
      <c r="N17" s="50" t="s">
        <v>141</v>
      </c>
      <c r="O17" s="50" t="s">
        <v>44</v>
      </c>
      <c r="P17" s="50" t="s">
        <v>31</v>
      </c>
      <c r="Q17" s="50">
        <v>270</v>
      </c>
      <c r="R17" s="50" t="s">
        <v>141</v>
      </c>
    </row>
    <row r="18" ht="15" hidden="1" customHeight="1" spans="1:18">
      <c r="A18" s="50" t="s">
        <v>142</v>
      </c>
      <c r="B18" s="50" t="s">
        <v>115</v>
      </c>
      <c r="C18" s="50" t="s">
        <v>116</v>
      </c>
      <c r="D18" s="50" t="s">
        <v>21</v>
      </c>
      <c r="E18" s="50" t="s">
        <v>117</v>
      </c>
      <c r="F18" s="50" t="s">
        <v>118</v>
      </c>
      <c r="G18" s="50" t="s">
        <v>118</v>
      </c>
      <c r="H18" s="50" t="s">
        <v>57</v>
      </c>
      <c r="I18" s="50" t="s">
        <v>58</v>
      </c>
      <c r="J18" s="50" t="s">
        <v>143</v>
      </c>
      <c r="K18" s="50" t="s">
        <v>60</v>
      </c>
      <c r="L18" s="50" t="s">
        <v>32</v>
      </c>
      <c r="M18" s="50" t="s">
        <v>62</v>
      </c>
      <c r="N18" s="50" t="s">
        <v>144</v>
      </c>
      <c r="O18" s="50" t="s">
        <v>32</v>
      </c>
      <c r="P18" s="50" t="s">
        <v>31</v>
      </c>
      <c r="Q18" s="50">
        <v>300</v>
      </c>
      <c r="R18" s="50" t="s">
        <v>145</v>
      </c>
    </row>
    <row r="19" ht="15" hidden="1" customHeight="1" spans="1:18">
      <c r="A19" s="50" t="s">
        <v>146</v>
      </c>
      <c r="B19" s="50" t="s">
        <v>147</v>
      </c>
      <c r="C19" s="50" t="s">
        <v>148</v>
      </c>
      <c r="D19" s="50" t="s">
        <v>149</v>
      </c>
      <c r="E19" s="50" t="s">
        <v>150</v>
      </c>
      <c r="F19" s="50" t="s">
        <v>151</v>
      </c>
      <c r="G19" s="50" t="s">
        <v>151</v>
      </c>
      <c r="H19" s="50" t="s">
        <v>24</v>
      </c>
      <c r="I19" s="50" t="s">
        <v>25</v>
      </c>
      <c r="J19" s="50" t="s">
        <v>152</v>
      </c>
      <c r="K19" s="50" t="s">
        <v>153</v>
      </c>
      <c r="L19" s="50" t="s">
        <v>154</v>
      </c>
      <c r="M19" s="50" t="s">
        <v>155</v>
      </c>
      <c r="N19" s="50" t="s">
        <v>154</v>
      </c>
      <c r="O19" s="50" t="s">
        <v>44</v>
      </c>
      <c r="P19" s="50" t="s">
        <v>31</v>
      </c>
      <c r="Q19" s="50">
        <v>1500</v>
      </c>
      <c r="R19" s="50" t="s">
        <v>32</v>
      </c>
    </row>
    <row r="20" ht="15" hidden="1" customHeight="1" spans="1:18">
      <c r="A20" s="50" t="s">
        <v>156</v>
      </c>
      <c r="B20" s="50" t="s">
        <v>157</v>
      </c>
      <c r="C20" s="50" t="s">
        <v>158</v>
      </c>
      <c r="D20" s="50" t="s">
        <v>36</v>
      </c>
      <c r="E20" s="50" t="s">
        <v>159</v>
      </c>
      <c r="F20" s="50" t="s">
        <v>160</v>
      </c>
      <c r="G20" s="50" t="s">
        <v>160</v>
      </c>
      <c r="H20" s="50" t="s">
        <v>125</v>
      </c>
      <c r="I20" s="50" t="s">
        <v>126</v>
      </c>
      <c r="J20" s="50" t="s">
        <v>161</v>
      </c>
      <c r="K20" s="50" t="s">
        <v>162</v>
      </c>
      <c r="L20" s="50" t="s">
        <v>32</v>
      </c>
      <c r="M20" s="50" t="s">
        <v>62</v>
      </c>
      <c r="N20" s="50" t="s">
        <v>163</v>
      </c>
      <c r="O20" s="50" t="s">
        <v>62</v>
      </c>
      <c r="P20" s="50" t="s">
        <v>31</v>
      </c>
      <c r="Q20" s="50">
        <v>500</v>
      </c>
      <c r="R20" s="50" t="s">
        <v>164</v>
      </c>
    </row>
    <row r="21" ht="15" hidden="1" customHeight="1" spans="1:18">
      <c r="A21" s="50" t="s">
        <v>165</v>
      </c>
      <c r="B21" s="50" t="s">
        <v>157</v>
      </c>
      <c r="C21" s="50" t="s">
        <v>158</v>
      </c>
      <c r="D21" s="50" t="s">
        <v>36</v>
      </c>
      <c r="E21" s="50" t="s">
        <v>159</v>
      </c>
      <c r="F21" s="50" t="s">
        <v>160</v>
      </c>
      <c r="G21" s="50" t="s">
        <v>160</v>
      </c>
      <c r="H21" s="50" t="s">
        <v>46</v>
      </c>
      <c r="I21" s="50" t="s">
        <v>166</v>
      </c>
      <c r="J21" s="50" t="s">
        <v>167</v>
      </c>
      <c r="K21" s="50" t="s">
        <v>168</v>
      </c>
      <c r="L21" s="50" t="s">
        <v>32</v>
      </c>
      <c r="M21" s="50" t="s">
        <v>62</v>
      </c>
      <c r="N21" s="50" t="s">
        <v>169</v>
      </c>
      <c r="O21" s="50" t="s">
        <v>62</v>
      </c>
      <c r="P21" s="50" t="s">
        <v>31</v>
      </c>
      <c r="Q21" s="50">
        <v>1600</v>
      </c>
      <c r="R21" s="50" t="s">
        <v>169</v>
      </c>
    </row>
    <row r="22" ht="15" hidden="1" customHeight="1" spans="1:18">
      <c r="A22" s="50" t="s">
        <v>170</v>
      </c>
      <c r="B22" s="50" t="s">
        <v>157</v>
      </c>
      <c r="C22" s="50" t="s">
        <v>158</v>
      </c>
      <c r="D22" s="50" t="s">
        <v>36</v>
      </c>
      <c r="E22" s="50" t="s">
        <v>159</v>
      </c>
      <c r="F22" s="50" t="s">
        <v>160</v>
      </c>
      <c r="G22" s="50" t="s">
        <v>160</v>
      </c>
      <c r="H22" s="50" t="s">
        <v>46</v>
      </c>
      <c r="I22" s="50" t="s">
        <v>171</v>
      </c>
      <c r="J22" s="50" t="s">
        <v>172</v>
      </c>
      <c r="K22" s="50" t="s">
        <v>173</v>
      </c>
      <c r="L22" s="50" t="s">
        <v>32</v>
      </c>
      <c r="M22" s="50" t="s">
        <v>44</v>
      </c>
      <c r="N22" s="50" t="s">
        <v>174</v>
      </c>
      <c r="O22" s="50" t="s">
        <v>62</v>
      </c>
      <c r="P22" s="50" t="s">
        <v>31</v>
      </c>
      <c r="Q22" s="50">
        <v>600</v>
      </c>
      <c r="R22" s="50" t="s">
        <v>174</v>
      </c>
    </row>
    <row r="23" ht="15" hidden="1" customHeight="1" spans="1:18">
      <c r="A23" s="50" t="s">
        <v>175</v>
      </c>
      <c r="B23" s="50" t="s">
        <v>157</v>
      </c>
      <c r="C23" s="50" t="s">
        <v>158</v>
      </c>
      <c r="D23" s="50" t="s">
        <v>36</v>
      </c>
      <c r="E23" s="50" t="s">
        <v>159</v>
      </c>
      <c r="F23" s="50" t="s">
        <v>160</v>
      </c>
      <c r="G23" s="50" t="s">
        <v>160</v>
      </c>
      <c r="H23" s="50" t="s">
        <v>39</v>
      </c>
      <c r="I23" s="50" t="s">
        <v>176</v>
      </c>
      <c r="J23" s="50" t="s">
        <v>177</v>
      </c>
      <c r="K23" s="50" t="s">
        <v>42</v>
      </c>
      <c r="L23" s="50" t="s">
        <v>32</v>
      </c>
      <c r="M23" s="50" t="s">
        <v>62</v>
      </c>
      <c r="N23" s="50" t="s">
        <v>178</v>
      </c>
      <c r="O23" s="50" t="s">
        <v>62</v>
      </c>
      <c r="P23" s="50" t="s">
        <v>31</v>
      </c>
      <c r="Q23" s="50">
        <v>1200</v>
      </c>
      <c r="R23" s="50" t="s">
        <v>178</v>
      </c>
    </row>
    <row r="24" ht="15" hidden="1" customHeight="1" spans="1:18">
      <c r="A24" s="50" t="s">
        <v>179</v>
      </c>
      <c r="B24" s="50" t="s">
        <v>157</v>
      </c>
      <c r="C24" s="50" t="s">
        <v>158</v>
      </c>
      <c r="D24" s="50" t="s">
        <v>36</v>
      </c>
      <c r="E24" s="50" t="s">
        <v>159</v>
      </c>
      <c r="F24" s="50" t="s">
        <v>160</v>
      </c>
      <c r="G24" s="50" t="s">
        <v>160</v>
      </c>
      <c r="H24" s="50" t="s">
        <v>46</v>
      </c>
      <c r="I24" s="50" t="s">
        <v>74</v>
      </c>
      <c r="J24" s="50" t="s">
        <v>180</v>
      </c>
      <c r="K24" s="50" t="s">
        <v>181</v>
      </c>
      <c r="L24" s="50" t="s">
        <v>32</v>
      </c>
      <c r="M24" s="50" t="s">
        <v>62</v>
      </c>
      <c r="N24" s="50" t="s">
        <v>182</v>
      </c>
      <c r="O24" s="50" t="s">
        <v>62</v>
      </c>
      <c r="P24" s="50" t="s">
        <v>31</v>
      </c>
      <c r="Q24" s="50">
        <v>400</v>
      </c>
      <c r="R24" s="50" t="s">
        <v>182</v>
      </c>
    </row>
    <row r="25" ht="15" hidden="1" customHeight="1" spans="1:18">
      <c r="A25" s="50" t="s">
        <v>183</v>
      </c>
      <c r="B25" s="50" t="s">
        <v>184</v>
      </c>
      <c r="C25" s="50" t="s">
        <v>185</v>
      </c>
      <c r="D25" s="50" t="s">
        <v>90</v>
      </c>
      <c r="E25" s="50" t="s">
        <v>186</v>
      </c>
      <c r="F25" s="50" t="s">
        <v>187</v>
      </c>
      <c r="G25" s="50" t="s">
        <v>187</v>
      </c>
      <c r="H25" s="50" t="s">
        <v>46</v>
      </c>
      <c r="I25" s="50" t="s">
        <v>166</v>
      </c>
      <c r="J25" s="50" t="s">
        <v>133</v>
      </c>
      <c r="K25" s="50" t="s">
        <v>168</v>
      </c>
      <c r="L25" s="50" t="s">
        <v>32</v>
      </c>
      <c r="M25" s="50" t="s">
        <v>32</v>
      </c>
      <c r="N25" s="50" t="s">
        <v>188</v>
      </c>
      <c r="O25" s="50" t="s">
        <v>62</v>
      </c>
      <c r="P25" s="50" t="s">
        <v>31</v>
      </c>
      <c r="Q25" s="50">
        <v>1600</v>
      </c>
      <c r="R25" s="50" t="s">
        <v>188</v>
      </c>
    </row>
    <row r="26" ht="15" hidden="1" customHeight="1" spans="1:18">
      <c r="A26" s="50" t="s">
        <v>189</v>
      </c>
      <c r="B26" s="50" t="s">
        <v>184</v>
      </c>
      <c r="C26" s="50" t="s">
        <v>185</v>
      </c>
      <c r="D26" s="50" t="s">
        <v>90</v>
      </c>
      <c r="E26" s="50" t="s">
        <v>186</v>
      </c>
      <c r="F26" s="50" t="s">
        <v>187</v>
      </c>
      <c r="G26" s="50" t="s">
        <v>187</v>
      </c>
      <c r="H26" s="50" t="s">
        <v>46</v>
      </c>
      <c r="I26" s="50" t="s">
        <v>47</v>
      </c>
      <c r="J26" s="50" t="s">
        <v>48</v>
      </c>
      <c r="K26" s="50" t="s">
        <v>190</v>
      </c>
      <c r="L26" s="50" t="s">
        <v>32</v>
      </c>
      <c r="M26" s="50" t="s">
        <v>32</v>
      </c>
      <c r="N26" s="50" t="s">
        <v>191</v>
      </c>
      <c r="O26" s="50" t="s">
        <v>44</v>
      </c>
      <c r="P26" s="50" t="s">
        <v>31</v>
      </c>
      <c r="Q26" s="50">
        <v>1200</v>
      </c>
      <c r="R26" s="50" t="s">
        <v>191</v>
      </c>
    </row>
    <row r="27" ht="15" hidden="1" customHeight="1" spans="1:18">
      <c r="A27" s="50" t="s">
        <v>192</v>
      </c>
      <c r="B27" s="50" t="s">
        <v>184</v>
      </c>
      <c r="C27" s="50" t="s">
        <v>185</v>
      </c>
      <c r="D27" s="50" t="s">
        <v>90</v>
      </c>
      <c r="E27" s="50" t="s">
        <v>186</v>
      </c>
      <c r="F27" s="50" t="s">
        <v>187</v>
      </c>
      <c r="G27" s="50" t="s">
        <v>187</v>
      </c>
      <c r="H27" s="50" t="s">
        <v>46</v>
      </c>
      <c r="I27" s="50" t="s">
        <v>74</v>
      </c>
      <c r="J27" s="50" t="s">
        <v>193</v>
      </c>
      <c r="K27" s="50" t="s">
        <v>194</v>
      </c>
      <c r="L27" s="50" t="s">
        <v>32</v>
      </c>
      <c r="M27" s="50" t="s">
        <v>62</v>
      </c>
      <c r="N27" s="50" t="s">
        <v>195</v>
      </c>
      <c r="O27" s="50" t="s">
        <v>62</v>
      </c>
      <c r="P27" s="50" t="s">
        <v>31</v>
      </c>
      <c r="Q27" s="50">
        <v>400</v>
      </c>
      <c r="R27" s="50" t="s">
        <v>195</v>
      </c>
    </row>
    <row r="28" ht="15" hidden="1" customHeight="1" spans="1:18">
      <c r="A28" s="50" t="s">
        <v>196</v>
      </c>
      <c r="B28" s="50" t="s">
        <v>197</v>
      </c>
      <c r="C28" s="50" t="s">
        <v>198</v>
      </c>
      <c r="D28" s="50" t="s">
        <v>36</v>
      </c>
      <c r="E28" s="50" t="s">
        <v>199</v>
      </c>
      <c r="F28" s="50" t="s">
        <v>200</v>
      </c>
      <c r="G28" s="50" t="s">
        <v>200</v>
      </c>
      <c r="H28" s="50" t="s">
        <v>46</v>
      </c>
      <c r="I28" s="50" t="s">
        <v>74</v>
      </c>
      <c r="J28" s="50" t="s">
        <v>201</v>
      </c>
      <c r="K28" s="50" t="s">
        <v>181</v>
      </c>
      <c r="L28" s="50" t="s">
        <v>32</v>
      </c>
      <c r="M28" s="50" t="s">
        <v>44</v>
      </c>
      <c r="N28" s="50" t="s">
        <v>202</v>
      </c>
      <c r="O28" s="50" t="s">
        <v>62</v>
      </c>
      <c r="P28" s="50" t="s">
        <v>31</v>
      </c>
      <c r="Q28" s="50">
        <v>400</v>
      </c>
      <c r="R28" s="50" t="s">
        <v>202</v>
      </c>
    </row>
    <row r="29" ht="15" hidden="1" customHeight="1" spans="1:18">
      <c r="A29" s="50" t="s">
        <v>203</v>
      </c>
      <c r="B29" s="50" t="s">
        <v>197</v>
      </c>
      <c r="C29" s="50" t="s">
        <v>198</v>
      </c>
      <c r="D29" s="50" t="s">
        <v>36</v>
      </c>
      <c r="E29" s="50" t="s">
        <v>199</v>
      </c>
      <c r="F29" s="50" t="s">
        <v>200</v>
      </c>
      <c r="G29" s="50" t="s">
        <v>200</v>
      </c>
      <c r="H29" s="50" t="s">
        <v>125</v>
      </c>
      <c r="I29" s="50" t="s">
        <v>126</v>
      </c>
      <c r="J29" s="50" t="s">
        <v>204</v>
      </c>
      <c r="K29" s="50" t="s">
        <v>162</v>
      </c>
      <c r="L29" s="50" t="s">
        <v>32</v>
      </c>
      <c r="M29" s="50" t="s">
        <v>205</v>
      </c>
      <c r="N29" s="50" t="s">
        <v>206</v>
      </c>
      <c r="O29" s="50" t="s">
        <v>62</v>
      </c>
      <c r="P29" s="50" t="s">
        <v>31</v>
      </c>
      <c r="Q29" s="50">
        <v>500</v>
      </c>
      <c r="R29" s="50" t="s">
        <v>206</v>
      </c>
    </row>
    <row r="30" ht="15" hidden="1" customHeight="1" spans="1:18">
      <c r="A30" s="50" t="s">
        <v>207</v>
      </c>
      <c r="B30" s="50" t="s">
        <v>208</v>
      </c>
      <c r="C30" s="50" t="s">
        <v>209</v>
      </c>
      <c r="D30" s="50" t="s">
        <v>54</v>
      </c>
      <c r="E30" s="50" t="s">
        <v>210</v>
      </c>
      <c r="F30" s="50" t="s">
        <v>211</v>
      </c>
      <c r="G30" s="50" t="s">
        <v>211</v>
      </c>
      <c r="H30" s="50" t="s">
        <v>57</v>
      </c>
      <c r="I30" s="50" t="s">
        <v>58</v>
      </c>
      <c r="J30" s="50" t="s">
        <v>212</v>
      </c>
      <c r="K30" s="50" t="s">
        <v>213</v>
      </c>
      <c r="L30" s="50" t="s">
        <v>32</v>
      </c>
      <c r="M30" s="50" t="s">
        <v>32</v>
      </c>
      <c r="N30" s="50" t="s">
        <v>214</v>
      </c>
      <c r="O30" s="50" t="s">
        <v>32</v>
      </c>
      <c r="P30" s="50" t="s">
        <v>31</v>
      </c>
      <c r="Q30" s="50">
        <v>300</v>
      </c>
      <c r="R30" s="50" t="s">
        <v>215</v>
      </c>
    </row>
    <row r="31" ht="15" hidden="1" customHeight="1" spans="1:18">
      <c r="A31" s="50" t="s">
        <v>216</v>
      </c>
      <c r="B31" s="50" t="s">
        <v>208</v>
      </c>
      <c r="C31" s="50" t="s">
        <v>209</v>
      </c>
      <c r="D31" s="50" t="s">
        <v>54</v>
      </c>
      <c r="E31" s="50" t="s">
        <v>210</v>
      </c>
      <c r="F31" s="50" t="s">
        <v>211</v>
      </c>
      <c r="G31" s="50" t="s">
        <v>211</v>
      </c>
      <c r="H31" s="50" t="s">
        <v>104</v>
      </c>
      <c r="I31" s="50" t="s">
        <v>105</v>
      </c>
      <c r="J31" s="50" t="s">
        <v>217</v>
      </c>
      <c r="K31" s="50" t="s">
        <v>218</v>
      </c>
      <c r="L31" s="50" t="s">
        <v>32</v>
      </c>
      <c r="M31" s="50" t="s">
        <v>32</v>
      </c>
      <c r="N31" s="50" t="s">
        <v>219</v>
      </c>
      <c r="O31" s="50" t="s">
        <v>32</v>
      </c>
      <c r="P31" s="50" t="s">
        <v>31</v>
      </c>
      <c r="Q31" s="50">
        <v>420</v>
      </c>
      <c r="R31" s="50" t="s">
        <v>220</v>
      </c>
    </row>
    <row r="32" ht="15" hidden="1" customHeight="1" spans="1:18">
      <c r="A32" s="50" t="s">
        <v>221</v>
      </c>
      <c r="B32" s="50" t="s">
        <v>222</v>
      </c>
      <c r="C32" s="50" t="s">
        <v>223</v>
      </c>
      <c r="D32" s="50" t="s">
        <v>224</v>
      </c>
      <c r="E32" s="50" t="s">
        <v>225</v>
      </c>
      <c r="F32" s="50" t="s">
        <v>226</v>
      </c>
      <c r="G32" s="50" t="s">
        <v>226</v>
      </c>
      <c r="H32" s="50" t="s">
        <v>39</v>
      </c>
      <c r="I32" s="50" t="s">
        <v>40</v>
      </c>
      <c r="J32" s="50" t="s">
        <v>110</v>
      </c>
      <c r="K32" s="50" t="s">
        <v>227</v>
      </c>
      <c r="L32" s="50" t="s">
        <v>32</v>
      </c>
      <c r="M32" s="50" t="s">
        <v>62</v>
      </c>
      <c r="N32" s="50" t="s">
        <v>228</v>
      </c>
      <c r="O32" s="50" t="s">
        <v>62</v>
      </c>
      <c r="P32" s="50" t="s">
        <v>31</v>
      </c>
      <c r="Q32" s="50">
        <v>370</v>
      </c>
      <c r="R32" s="50" t="s">
        <v>229</v>
      </c>
    </row>
    <row r="33" ht="15" hidden="1" customHeight="1" spans="1:18">
      <c r="A33" s="50" t="s">
        <v>230</v>
      </c>
      <c r="B33" s="50" t="s">
        <v>222</v>
      </c>
      <c r="C33" s="50" t="s">
        <v>223</v>
      </c>
      <c r="D33" s="50" t="s">
        <v>224</v>
      </c>
      <c r="E33" s="50" t="s">
        <v>225</v>
      </c>
      <c r="F33" s="50" t="s">
        <v>226</v>
      </c>
      <c r="G33" s="50" t="s">
        <v>226</v>
      </c>
      <c r="H33" s="50" t="s">
        <v>46</v>
      </c>
      <c r="I33" s="50" t="s">
        <v>74</v>
      </c>
      <c r="J33" s="50" t="s">
        <v>231</v>
      </c>
      <c r="K33" s="50" t="s">
        <v>232</v>
      </c>
      <c r="L33" s="50" t="s">
        <v>32</v>
      </c>
      <c r="M33" s="50" t="s">
        <v>62</v>
      </c>
      <c r="N33" s="50" t="s">
        <v>233</v>
      </c>
      <c r="O33" s="50" t="s">
        <v>62</v>
      </c>
      <c r="P33" s="50" t="s">
        <v>31</v>
      </c>
      <c r="Q33" s="50">
        <v>400</v>
      </c>
      <c r="R33" s="50" t="s">
        <v>234</v>
      </c>
    </row>
    <row r="34" ht="15" hidden="1" customHeight="1" spans="1:18">
      <c r="A34" s="50" t="s">
        <v>235</v>
      </c>
      <c r="B34" s="50" t="s">
        <v>236</v>
      </c>
      <c r="C34" s="50" t="s">
        <v>237</v>
      </c>
      <c r="D34" s="50" t="s">
        <v>90</v>
      </c>
      <c r="E34" s="50" t="s">
        <v>238</v>
      </c>
      <c r="F34" s="50" t="s">
        <v>239</v>
      </c>
      <c r="G34" s="50" t="s">
        <v>239</v>
      </c>
      <c r="H34" s="50" t="s">
        <v>46</v>
      </c>
      <c r="I34" s="50" t="s">
        <v>47</v>
      </c>
      <c r="J34" s="50" t="s">
        <v>240</v>
      </c>
      <c r="K34" s="50" t="s">
        <v>241</v>
      </c>
      <c r="L34" s="50" t="s">
        <v>32</v>
      </c>
      <c r="M34" s="50" t="s">
        <v>62</v>
      </c>
      <c r="N34" s="50" t="s">
        <v>32</v>
      </c>
      <c r="O34" s="50" t="s">
        <v>62</v>
      </c>
      <c r="P34" s="50" t="s">
        <v>31</v>
      </c>
      <c r="Q34" s="50">
        <v>1200</v>
      </c>
      <c r="R34" s="50" t="s">
        <v>242</v>
      </c>
    </row>
    <row r="35" ht="15" hidden="1" customHeight="1" spans="1:18">
      <c r="A35" s="50" t="s">
        <v>243</v>
      </c>
      <c r="B35" s="50" t="s">
        <v>244</v>
      </c>
      <c r="C35" s="50" t="s">
        <v>245</v>
      </c>
      <c r="D35" s="50" t="s">
        <v>246</v>
      </c>
      <c r="E35" s="50" t="s">
        <v>247</v>
      </c>
      <c r="F35" s="50" t="s">
        <v>248</v>
      </c>
      <c r="G35" s="50" t="s">
        <v>248</v>
      </c>
      <c r="H35" s="50" t="s">
        <v>46</v>
      </c>
      <c r="I35" s="50" t="s">
        <v>47</v>
      </c>
      <c r="J35" s="50" t="s">
        <v>240</v>
      </c>
      <c r="K35" s="50" t="s">
        <v>241</v>
      </c>
      <c r="L35" s="50" t="s">
        <v>32</v>
      </c>
      <c r="M35" s="50" t="s">
        <v>62</v>
      </c>
      <c r="N35" s="50" t="s">
        <v>249</v>
      </c>
      <c r="O35" s="50" t="s">
        <v>62</v>
      </c>
      <c r="P35" s="50" t="s">
        <v>31</v>
      </c>
      <c r="Q35" s="50">
        <v>1200</v>
      </c>
      <c r="R35" s="50" t="s">
        <v>249</v>
      </c>
    </row>
    <row r="36" ht="15" hidden="1" customHeight="1" spans="1:18">
      <c r="A36" s="50" t="s">
        <v>250</v>
      </c>
      <c r="B36" s="50" t="s">
        <v>244</v>
      </c>
      <c r="C36" s="50" t="s">
        <v>245</v>
      </c>
      <c r="D36" s="50" t="s">
        <v>246</v>
      </c>
      <c r="E36" s="50" t="s">
        <v>247</v>
      </c>
      <c r="F36" s="50" t="s">
        <v>248</v>
      </c>
      <c r="G36" s="50" t="s">
        <v>248</v>
      </c>
      <c r="H36" s="50" t="s">
        <v>46</v>
      </c>
      <c r="I36" s="50" t="s">
        <v>47</v>
      </c>
      <c r="J36" s="50" t="s">
        <v>251</v>
      </c>
      <c r="K36" s="50" t="s">
        <v>252</v>
      </c>
      <c r="L36" s="50" t="s">
        <v>32</v>
      </c>
      <c r="M36" s="50" t="s">
        <v>32</v>
      </c>
      <c r="N36" s="50" t="s">
        <v>251</v>
      </c>
      <c r="O36" s="50" t="s">
        <v>62</v>
      </c>
      <c r="P36" s="50" t="s">
        <v>31</v>
      </c>
      <c r="Q36" s="50">
        <v>1200</v>
      </c>
      <c r="R36" s="50" t="s">
        <v>251</v>
      </c>
    </row>
    <row r="37" ht="15" hidden="1" customHeight="1" spans="1:18">
      <c r="A37" s="50" t="s">
        <v>253</v>
      </c>
      <c r="B37" s="50" t="s">
        <v>222</v>
      </c>
      <c r="C37" s="50" t="s">
        <v>223</v>
      </c>
      <c r="D37" s="50" t="s">
        <v>224</v>
      </c>
      <c r="E37" s="50" t="s">
        <v>225</v>
      </c>
      <c r="F37" s="50" t="s">
        <v>226</v>
      </c>
      <c r="G37" s="50" t="s">
        <v>226</v>
      </c>
      <c r="H37" s="50" t="s">
        <v>24</v>
      </c>
      <c r="I37" s="50" t="s">
        <v>93</v>
      </c>
      <c r="J37" s="50" t="s">
        <v>254</v>
      </c>
      <c r="K37" s="50" t="s">
        <v>255</v>
      </c>
      <c r="L37" s="50" t="s">
        <v>256</v>
      </c>
      <c r="M37" s="50" t="s">
        <v>257</v>
      </c>
      <c r="N37" s="50" t="s">
        <v>256</v>
      </c>
      <c r="O37" s="50" t="s">
        <v>44</v>
      </c>
      <c r="P37" s="50" t="s">
        <v>31</v>
      </c>
      <c r="Q37" s="50">
        <v>3850</v>
      </c>
      <c r="R37" s="50" t="s">
        <v>32</v>
      </c>
    </row>
    <row r="38" ht="15" hidden="1" customHeight="1" spans="1:18">
      <c r="A38" s="50" t="s">
        <v>258</v>
      </c>
      <c r="B38" s="50" t="s">
        <v>259</v>
      </c>
      <c r="C38" s="50" t="s">
        <v>260</v>
      </c>
      <c r="D38" s="50" t="s">
        <v>224</v>
      </c>
      <c r="E38" s="50" t="s">
        <v>261</v>
      </c>
      <c r="F38" s="50" t="s">
        <v>262</v>
      </c>
      <c r="G38" s="50" t="s">
        <v>262</v>
      </c>
      <c r="H38" s="50" t="s">
        <v>104</v>
      </c>
      <c r="I38" s="50" t="s">
        <v>105</v>
      </c>
      <c r="J38" s="50" t="s">
        <v>263</v>
      </c>
      <c r="K38" s="50" t="s">
        <v>264</v>
      </c>
      <c r="L38" s="50" t="s">
        <v>265</v>
      </c>
      <c r="M38" s="50" t="s">
        <v>62</v>
      </c>
      <c r="N38" s="50" t="s">
        <v>266</v>
      </c>
      <c r="O38" s="50" t="s">
        <v>62</v>
      </c>
      <c r="P38" s="50" t="s">
        <v>267</v>
      </c>
      <c r="Q38" s="50">
        <v>420</v>
      </c>
      <c r="R38" s="50" t="s">
        <v>32</v>
      </c>
    </row>
    <row r="39" ht="15" hidden="1" customHeight="1" spans="1:18">
      <c r="A39" s="50" t="s">
        <v>268</v>
      </c>
      <c r="B39" s="50" t="s">
        <v>259</v>
      </c>
      <c r="C39" s="50" t="s">
        <v>260</v>
      </c>
      <c r="D39" s="50" t="s">
        <v>224</v>
      </c>
      <c r="E39" s="50" t="s">
        <v>261</v>
      </c>
      <c r="F39" s="50" t="s">
        <v>262</v>
      </c>
      <c r="G39" s="50" t="s">
        <v>262</v>
      </c>
      <c r="H39" s="50" t="s">
        <v>269</v>
      </c>
      <c r="I39" s="50" t="s">
        <v>270</v>
      </c>
      <c r="J39" s="50" t="s">
        <v>271</v>
      </c>
      <c r="K39" s="50" t="s">
        <v>272</v>
      </c>
      <c r="L39" s="50" t="s">
        <v>273</v>
      </c>
      <c r="M39" s="50" t="s">
        <v>274</v>
      </c>
      <c r="N39" s="50" t="s">
        <v>273</v>
      </c>
      <c r="O39" s="50" t="s">
        <v>44</v>
      </c>
      <c r="P39" s="50" t="s">
        <v>267</v>
      </c>
      <c r="Q39" s="50">
        <v>7200</v>
      </c>
      <c r="R39" s="50" t="s">
        <v>32</v>
      </c>
    </row>
    <row r="40" ht="15" hidden="1" customHeight="1" spans="1:18">
      <c r="A40" s="50" t="s">
        <v>275</v>
      </c>
      <c r="B40" s="50" t="s">
        <v>276</v>
      </c>
      <c r="C40" s="50" t="s">
        <v>277</v>
      </c>
      <c r="D40" s="50" t="s">
        <v>21</v>
      </c>
      <c r="E40" s="50" t="s">
        <v>278</v>
      </c>
      <c r="F40" s="50" t="s">
        <v>279</v>
      </c>
      <c r="G40" s="50" t="s">
        <v>279</v>
      </c>
      <c r="H40" s="50" t="s">
        <v>46</v>
      </c>
      <c r="I40" s="50" t="s">
        <v>47</v>
      </c>
      <c r="J40" s="50" t="s">
        <v>99</v>
      </c>
      <c r="K40" s="50" t="s">
        <v>280</v>
      </c>
      <c r="L40" s="50" t="s">
        <v>32</v>
      </c>
      <c r="M40" s="50" t="s">
        <v>62</v>
      </c>
      <c r="N40" s="50" t="s">
        <v>281</v>
      </c>
      <c r="O40" s="50" t="s">
        <v>32</v>
      </c>
      <c r="P40" s="50" t="s">
        <v>31</v>
      </c>
      <c r="Q40" s="50">
        <v>1200</v>
      </c>
      <c r="R40" s="50" t="s">
        <v>281</v>
      </c>
    </row>
    <row r="41" ht="15" hidden="1" customHeight="1" spans="1:18">
      <c r="A41" s="50" t="s">
        <v>282</v>
      </c>
      <c r="B41" s="50" t="s">
        <v>283</v>
      </c>
      <c r="C41" s="50" t="s">
        <v>284</v>
      </c>
      <c r="D41" s="50" t="s">
        <v>21</v>
      </c>
      <c r="E41" s="50" t="s">
        <v>285</v>
      </c>
      <c r="F41" s="50" t="s">
        <v>286</v>
      </c>
      <c r="G41" s="50" t="s">
        <v>286</v>
      </c>
      <c r="H41" s="50" t="s">
        <v>46</v>
      </c>
      <c r="I41" s="50" t="s">
        <v>47</v>
      </c>
      <c r="J41" s="50" t="s">
        <v>133</v>
      </c>
      <c r="K41" s="50" t="s">
        <v>287</v>
      </c>
      <c r="L41" s="50" t="s">
        <v>32</v>
      </c>
      <c r="M41" s="50" t="s">
        <v>62</v>
      </c>
      <c r="N41" s="50" t="s">
        <v>288</v>
      </c>
      <c r="O41" s="50" t="s">
        <v>62</v>
      </c>
      <c r="P41" s="50" t="s">
        <v>31</v>
      </c>
      <c r="Q41" s="50">
        <v>1200</v>
      </c>
      <c r="R41" s="50" t="s">
        <v>288</v>
      </c>
    </row>
    <row r="42" ht="15" hidden="1" customHeight="1" spans="1:18">
      <c r="A42" s="50" t="s">
        <v>289</v>
      </c>
      <c r="B42" s="50" t="s">
        <v>276</v>
      </c>
      <c r="C42" s="50" t="s">
        <v>277</v>
      </c>
      <c r="D42" s="50" t="s">
        <v>21</v>
      </c>
      <c r="E42" s="50" t="s">
        <v>278</v>
      </c>
      <c r="F42" s="50" t="s">
        <v>279</v>
      </c>
      <c r="G42" s="50" t="s">
        <v>279</v>
      </c>
      <c r="H42" s="50" t="s">
        <v>46</v>
      </c>
      <c r="I42" s="50" t="s">
        <v>74</v>
      </c>
      <c r="J42" s="50" t="s">
        <v>75</v>
      </c>
      <c r="K42" s="50" t="s">
        <v>181</v>
      </c>
      <c r="L42" s="50" t="s">
        <v>32</v>
      </c>
      <c r="M42" s="50" t="s">
        <v>44</v>
      </c>
      <c r="N42" s="50" t="s">
        <v>290</v>
      </c>
      <c r="O42" s="50" t="s">
        <v>44</v>
      </c>
      <c r="P42" s="50" t="s">
        <v>31</v>
      </c>
      <c r="Q42" s="50">
        <v>400</v>
      </c>
      <c r="R42" s="50" t="s">
        <v>291</v>
      </c>
    </row>
    <row r="43" ht="15" hidden="1" customHeight="1" spans="1:18">
      <c r="A43" s="50" t="s">
        <v>292</v>
      </c>
      <c r="B43" s="50" t="s">
        <v>293</v>
      </c>
      <c r="C43" s="50" t="s">
        <v>294</v>
      </c>
      <c r="D43" s="50" t="s">
        <v>21</v>
      </c>
      <c r="E43" s="50" t="s">
        <v>285</v>
      </c>
      <c r="F43" s="50" t="s">
        <v>295</v>
      </c>
      <c r="G43" s="50" t="s">
        <v>295</v>
      </c>
      <c r="H43" s="50" t="s">
        <v>46</v>
      </c>
      <c r="I43" s="50" t="s">
        <v>166</v>
      </c>
      <c r="J43" s="50" t="s">
        <v>296</v>
      </c>
      <c r="K43" s="50" t="s">
        <v>173</v>
      </c>
      <c r="L43" s="50" t="s">
        <v>32</v>
      </c>
      <c r="M43" s="50" t="s">
        <v>62</v>
      </c>
      <c r="N43" s="50" t="s">
        <v>297</v>
      </c>
      <c r="O43" s="50" t="s">
        <v>62</v>
      </c>
      <c r="P43" s="50" t="s">
        <v>31</v>
      </c>
      <c r="Q43" s="50">
        <v>1600</v>
      </c>
      <c r="R43" s="50" t="s">
        <v>298</v>
      </c>
    </row>
    <row r="44" ht="15" hidden="1" customHeight="1" spans="1:18">
      <c r="A44" s="50" t="s">
        <v>299</v>
      </c>
      <c r="B44" s="50" t="s">
        <v>300</v>
      </c>
      <c r="C44" s="50" t="s">
        <v>301</v>
      </c>
      <c r="D44" s="50" t="s">
        <v>302</v>
      </c>
      <c r="E44" s="50" t="s">
        <v>303</v>
      </c>
      <c r="F44" s="50" t="s">
        <v>304</v>
      </c>
      <c r="G44" s="50" t="s">
        <v>304</v>
      </c>
      <c r="H44" s="50" t="s">
        <v>79</v>
      </c>
      <c r="I44" s="50" t="s">
        <v>80</v>
      </c>
      <c r="J44" s="50" t="s">
        <v>305</v>
      </c>
      <c r="K44" s="50" t="s">
        <v>82</v>
      </c>
      <c r="L44" s="50" t="s">
        <v>32</v>
      </c>
      <c r="M44" s="50" t="s">
        <v>62</v>
      </c>
      <c r="N44" s="50" t="s">
        <v>306</v>
      </c>
      <c r="O44" s="50" t="s">
        <v>62</v>
      </c>
      <c r="P44" s="50" t="s">
        <v>31</v>
      </c>
      <c r="Q44" s="50">
        <v>750</v>
      </c>
      <c r="R44" s="50" t="s">
        <v>307</v>
      </c>
    </row>
    <row r="45" ht="15" hidden="1" customHeight="1" spans="1:18">
      <c r="A45" s="50" t="s">
        <v>308</v>
      </c>
      <c r="B45" s="50" t="s">
        <v>309</v>
      </c>
      <c r="C45" s="50" t="s">
        <v>310</v>
      </c>
      <c r="D45" s="50" t="s">
        <v>21</v>
      </c>
      <c r="E45" s="50" t="s">
        <v>311</v>
      </c>
      <c r="F45" s="50" t="s">
        <v>312</v>
      </c>
      <c r="G45" s="50" t="s">
        <v>312</v>
      </c>
      <c r="H45" s="50" t="s">
        <v>24</v>
      </c>
      <c r="I45" s="50" t="s">
        <v>25</v>
      </c>
      <c r="J45" s="50" t="s">
        <v>313</v>
      </c>
      <c r="K45" s="50" t="s">
        <v>314</v>
      </c>
      <c r="L45" s="50" t="s">
        <v>32</v>
      </c>
      <c r="M45" s="50" t="s">
        <v>44</v>
      </c>
      <c r="N45" s="50" t="s">
        <v>315</v>
      </c>
      <c r="O45" s="50" t="s">
        <v>44</v>
      </c>
      <c r="P45" s="50" t="s">
        <v>31</v>
      </c>
      <c r="Q45" s="50">
        <v>1500</v>
      </c>
      <c r="R45" s="50" t="s">
        <v>315</v>
      </c>
    </row>
    <row r="46" ht="15" hidden="1" customHeight="1" spans="1:18">
      <c r="A46" s="50" t="s">
        <v>316</v>
      </c>
      <c r="B46" s="50" t="s">
        <v>317</v>
      </c>
      <c r="C46" s="50" t="s">
        <v>318</v>
      </c>
      <c r="D46" s="50" t="s">
        <v>21</v>
      </c>
      <c r="E46" s="50" t="s">
        <v>319</v>
      </c>
      <c r="F46" s="50" t="s">
        <v>320</v>
      </c>
      <c r="G46" s="50" t="s">
        <v>320</v>
      </c>
      <c r="H46" s="50" t="s">
        <v>24</v>
      </c>
      <c r="I46" s="50" t="s">
        <v>25</v>
      </c>
      <c r="J46" s="50" t="s">
        <v>321</v>
      </c>
      <c r="K46" s="50" t="s">
        <v>322</v>
      </c>
      <c r="L46" s="50" t="s">
        <v>32</v>
      </c>
      <c r="M46" s="50" t="s">
        <v>323</v>
      </c>
      <c r="N46" s="50" t="s">
        <v>324</v>
      </c>
      <c r="O46" s="50" t="s">
        <v>44</v>
      </c>
      <c r="P46" s="50" t="s">
        <v>31</v>
      </c>
      <c r="Q46" s="50">
        <v>1500</v>
      </c>
      <c r="R46" s="50" t="s">
        <v>324</v>
      </c>
    </row>
    <row r="47" ht="15" hidden="1" customHeight="1" spans="1:18">
      <c r="A47" s="50" t="s">
        <v>325</v>
      </c>
      <c r="B47" s="50" t="s">
        <v>326</v>
      </c>
      <c r="C47" s="50" t="s">
        <v>327</v>
      </c>
      <c r="D47" s="50" t="s">
        <v>54</v>
      </c>
      <c r="E47" s="50" t="s">
        <v>328</v>
      </c>
      <c r="F47" s="50" t="s">
        <v>329</v>
      </c>
      <c r="G47" s="50" t="s">
        <v>329</v>
      </c>
      <c r="H47" s="50" t="s">
        <v>24</v>
      </c>
      <c r="I47" s="50" t="s">
        <v>93</v>
      </c>
      <c r="J47" s="50" t="s">
        <v>330</v>
      </c>
      <c r="K47" s="50" t="s">
        <v>331</v>
      </c>
      <c r="L47" s="50" t="s">
        <v>32</v>
      </c>
      <c r="M47" s="50" t="s">
        <v>332</v>
      </c>
      <c r="N47" s="50" t="s">
        <v>333</v>
      </c>
      <c r="O47" s="50" t="s">
        <v>44</v>
      </c>
      <c r="P47" s="50" t="s">
        <v>31</v>
      </c>
      <c r="Q47" s="50">
        <v>3850</v>
      </c>
      <c r="R47" s="50" t="s">
        <v>333</v>
      </c>
    </row>
    <row r="48" ht="15" hidden="1" customHeight="1" spans="1:18">
      <c r="A48" s="50" t="s">
        <v>334</v>
      </c>
      <c r="B48" s="50" t="s">
        <v>326</v>
      </c>
      <c r="C48" s="50" t="s">
        <v>327</v>
      </c>
      <c r="D48" s="50" t="s">
        <v>54</v>
      </c>
      <c r="E48" s="50" t="s">
        <v>328</v>
      </c>
      <c r="F48" s="50" t="s">
        <v>329</v>
      </c>
      <c r="G48" s="50" t="s">
        <v>329</v>
      </c>
      <c r="H48" s="50" t="s">
        <v>104</v>
      </c>
      <c r="I48" s="50" t="s">
        <v>105</v>
      </c>
      <c r="J48" s="50" t="s">
        <v>335</v>
      </c>
      <c r="K48" s="50" t="s">
        <v>336</v>
      </c>
      <c r="L48" s="50" t="s">
        <v>32</v>
      </c>
      <c r="M48" s="50" t="s">
        <v>62</v>
      </c>
      <c r="N48" s="50" t="s">
        <v>337</v>
      </c>
      <c r="O48" s="50" t="s">
        <v>62</v>
      </c>
      <c r="P48" s="50" t="s">
        <v>31</v>
      </c>
      <c r="Q48" s="50">
        <v>420</v>
      </c>
      <c r="R48" s="50" t="s">
        <v>337</v>
      </c>
    </row>
    <row r="49" ht="15" hidden="1" customHeight="1" spans="1:18">
      <c r="A49" s="50" t="s">
        <v>338</v>
      </c>
      <c r="B49" s="50" t="s">
        <v>259</v>
      </c>
      <c r="C49" s="50" t="s">
        <v>260</v>
      </c>
      <c r="D49" s="50" t="s">
        <v>224</v>
      </c>
      <c r="E49" s="50" t="s">
        <v>261</v>
      </c>
      <c r="F49" s="50" t="s">
        <v>262</v>
      </c>
      <c r="G49" s="50" t="s">
        <v>262</v>
      </c>
      <c r="H49" s="50" t="s">
        <v>339</v>
      </c>
      <c r="I49" s="50" t="s">
        <v>340</v>
      </c>
      <c r="J49" s="50" t="s">
        <v>341</v>
      </c>
      <c r="K49" s="50" t="s">
        <v>342</v>
      </c>
      <c r="L49" s="50" t="s">
        <v>343</v>
      </c>
      <c r="M49" s="50" t="s">
        <v>344</v>
      </c>
      <c r="N49" s="50" t="s">
        <v>343</v>
      </c>
      <c r="O49" s="50" t="s">
        <v>44</v>
      </c>
      <c r="P49" s="50" t="s">
        <v>267</v>
      </c>
      <c r="Q49" s="50">
        <v>5500</v>
      </c>
      <c r="R49" s="50" t="s">
        <v>32</v>
      </c>
    </row>
    <row r="50" ht="15" hidden="1" customHeight="1" spans="1:18">
      <c r="A50" s="50" t="s">
        <v>345</v>
      </c>
      <c r="B50" s="50" t="s">
        <v>259</v>
      </c>
      <c r="C50" s="50" t="s">
        <v>260</v>
      </c>
      <c r="D50" s="50" t="s">
        <v>224</v>
      </c>
      <c r="E50" s="50" t="s">
        <v>261</v>
      </c>
      <c r="F50" s="50" t="s">
        <v>262</v>
      </c>
      <c r="G50" s="50" t="s">
        <v>262</v>
      </c>
      <c r="H50" s="50" t="s">
        <v>339</v>
      </c>
      <c r="I50" s="50" t="s">
        <v>340</v>
      </c>
      <c r="J50" s="50" t="s">
        <v>346</v>
      </c>
      <c r="K50" s="50" t="s">
        <v>347</v>
      </c>
      <c r="L50" s="50" t="s">
        <v>32</v>
      </c>
      <c r="M50" s="50" t="s">
        <v>348</v>
      </c>
      <c r="N50" s="50" t="s">
        <v>349</v>
      </c>
      <c r="O50" s="50" t="s">
        <v>44</v>
      </c>
      <c r="P50" s="50" t="s">
        <v>267</v>
      </c>
      <c r="Q50" s="50">
        <v>5500</v>
      </c>
      <c r="R50" s="50" t="s">
        <v>44</v>
      </c>
    </row>
    <row r="51" ht="15" hidden="1" customHeight="1" spans="1:18">
      <c r="A51" s="50" t="s">
        <v>350</v>
      </c>
      <c r="B51" s="50" t="s">
        <v>326</v>
      </c>
      <c r="C51" s="50" t="s">
        <v>327</v>
      </c>
      <c r="D51" s="50" t="s">
        <v>54</v>
      </c>
      <c r="E51" s="50" t="s">
        <v>328</v>
      </c>
      <c r="F51" s="50" t="s">
        <v>329</v>
      </c>
      <c r="G51" s="50" t="s">
        <v>329</v>
      </c>
      <c r="H51" s="50" t="s">
        <v>46</v>
      </c>
      <c r="I51" s="50" t="s">
        <v>47</v>
      </c>
      <c r="J51" s="50" t="s">
        <v>351</v>
      </c>
      <c r="K51" s="50" t="s">
        <v>173</v>
      </c>
      <c r="L51" s="50" t="s">
        <v>32</v>
      </c>
      <c r="M51" s="50" t="s">
        <v>62</v>
      </c>
      <c r="N51" s="50" t="s">
        <v>352</v>
      </c>
      <c r="O51" s="50" t="s">
        <v>62</v>
      </c>
      <c r="P51" s="50" t="s">
        <v>31</v>
      </c>
      <c r="Q51" s="50">
        <v>1200</v>
      </c>
      <c r="R51" s="50" t="s">
        <v>352</v>
      </c>
    </row>
    <row r="52" ht="15" hidden="1" customHeight="1" spans="1:18">
      <c r="A52" s="50" t="s">
        <v>353</v>
      </c>
      <c r="B52" s="50" t="s">
        <v>326</v>
      </c>
      <c r="C52" s="50" t="s">
        <v>327</v>
      </c>
      <c r="D52" s="50" t="s">
        <v>54</v>
      </c>
      <c r="E52" s="50" t="s">
        <v>328</v>
      </c>
      <c r="F52" s="50" t="s">
        <v>329</v>
      </c>
      <c r="G52" s="50" t="s">
        <v>329</v>
      </c>
      <c r="H52" s="50" t="s">
        <v>39</v>
      </c>
      <c r="I52" s="50" t="s">
        <v>138</v>
      </c>
      <c r="J52" s="50" t="s">
        <v>354</v>
      </c>
      <c r="K52" s="50" t="s">
        <v>227</v>
      </c>
      <c r="L52" s="50" t="s">
        <v>32</v>
      </c>
      <c r="M52" s="50" t="s">
        <v>62</v>
      </c>
      <c r="N52" s="50" t="s">
        <v>355</v>
      </c>
      <c r="O52" s="50" t="s">
        <v>62</v>
      </c>
      <c r="P52" s="50" t="s">
        <v>31</v>
      </c>
      <c r="Q52" s="50">
        <v>270</v>
      </c>
      <c r="R52" s="50" t="s">
        <v>356</v>
      </c>
    </row>
    <row r="53" ht="15" hidden="1" customHeight="1" spans="1:18">
      <c r="A53" s="50" t="s">
        <v>357</v>
      </c>
      <c r="B53" s="50" t="s">
        <v>358</v>
      </c>
      <c r="C53" s="50" t="s">
        <v>359</v>
      </c>
      <c r="D53" s="50" t="s">
        <v>54</v>
      </c>
      <c r="E53" s="50" t="s">
        <v>360</v>
      </c>
      <c r="F53" s="50" t="s">
        <v>361</v>
      </c>
      <c r="G53" s="50" t="s">
        <v>361</v>
      </c>
      <c r="H53" s="50" t="s">
        <v>46</v>
      </c>
      <c r="I53" s="50" t="s">
        <v>47</v>
      </c>
      <c r="J53" s="50" t="s">
        <v>133</v>
      </c>
      <c r="K53" s="50" t="s">
        <v>168</v>
      </c>
      <c r="L53" s="50" t="s">
        <v>32</v>
      </c>
      <c r="M53" s="50" t="s">
        <v>62</v>
      </c>
      <c r="N53" s="50" t="s">
        <v>362</v>
      </c>
      <c r="O53" s="50" t="s">
        <v>62</v>
      </c>
      <c r="P53" s="50" t="s">
        <v>31</v>
      </c>
      <c r="Q53" s="50">
        <v>1200</v>
      </c>
      <c r="R53" s="50" t="s">
        <v>363</v>
      </c>
    </row>
    <row r="54" ht="15" hidden="1" customHeight="1" spans="1:18">
      <c r="A54" s="50" t="s">
        <v>364</v>
      </c>
      <c r="B54" s="50" t="s">
        <v>259</v>
      </c>
      <c r="C54" s="50" t="s">
        <v>260</v>
      </c>
      <c r="D54" s="50" t="s">
        <v>224</v>
      </c>
      <c r="E54" s="50" t="s">
        <v>261</v>
      </c>
      <c r="F54" s="50" t="s">
        <v>262</v>
      </c>
      <c r="G54" s="50" t="s">
        <v>262</v>
      </c>
      <c r="H54" s="50" t="s">
        <v>39</v>
      </c>
      <c r="I54" s="50" t="s">
        <v>40</v>
      </c>
      <c r="J54" s="50" t="s">
        <v>365</v>
      </c>
      <c r="K54" s="50" t="s">
        <v>366</v>
      </c>
      <c r="L54" s="50" t="s">
        <v>367</v>
      </c>
      <c r="M54" s="50" t="s">
        <v>32</v>
      </c>
      <c r="N54" s="50" t="s">
        <v>368</v>
      </c>
      <c r="O54" s="50" t="s">
        <v>62</v>
      </c>
      <c r="P54" s="50" t="s">
        <v>267</v>
      </c>
      <c r="Q54" s="50">
        <v>370</v>
      </c>
      <c r="R54" s="50" t="s">
        <v>32</v>
      </c>
    </row>
    <row r="55" ht="15" hidden="1" customHeight="1" spans="1:18">
      <c r="A55" s="50" t="s">
        <v>369</v>
      </c>
      <c r="B55" s="50" t="s">
        <v>358</v>
      </c>
      <c r="C55" s="50" t="s">
        <v>359</v>
      </c>
      <c r="D55" s="50" t="s">
        <v>54</v>
      </c>
      <c r="E55" s="50" t="s">
        <v>360</v>
      </c>
      <c r="F55" s="50" t="s">
        <v>361</v>
      </c>
      <c r="G55" s="50" t="s">
        <v>361</v>
      </c>
      <c r="H55" s="50" t="s">
        <v>46</v>
      </c>
      <c r="I55" s="50" t="s">
        <v>47</v>
      </c>
      <c r="J55" s="50" t="s">
        <v>240</v>
      </c>
      <c r="K55" s="50" t="s">
        <v>370</v>
      </c>
      <c r="L55" s="50" t="s">
        <v>32</v>
      </c>
      <c r="M55" s="50" t="s">
        <v>62</v>
      </c>
      <c r="N55" s="50" t="s">
        <v>371</v>
      </c>
      <c r="O55" s="50" t="s">
        <v>62</v>
      </c>
      <c r="P55" s="50" t="s">
        <v>31</v>
      </c>
      <c r="Q55" s="50">
        <v>1200</v>
      </c>
      <c r="R55" s="50" t="s">
        <v>371</v>
      </c>
    </row>
    <row r="56" ht="15" hidden="1" customHeight="1" spans="1:18">
      <c r="A56" s="50" t="s">
        <v>372</v>
      </c>
      <c r="B56" s="50" t="s">
        <v>373</v>
      </c>
      <c r="C56" s="50" t="s">
        <v>374</v>
      </c>
      <c r="D56" s="50" t="s">
        <v>36</v>
      </c>
      <c r="E56" s="50" t="s">
        <v>375</v>
      </c>
      <c r="F56" s="50" t="s">
        <v>376</v>
      </c>
      <c r="G56" s="50" t="s">
        <v>376</v>
      </c>
      <c r="H56" s="50" t="s">
        <v>24</v>
      </c>
      <c r="I56" s="50" t="s">
        <v>93</v>
      </c>
      <c r="J56" s="50" t="s">
        <v>377</v>
      </c>
      <c r="K56" s="50" t="s">
        <v>378</v>
      </c>
      <c r="L56" s="50" t="s">
        <v>32</v>
      </c>
      <c r="M56" s="50" t="s">
        <v>379</v>
      </c>
      <c r="N56" s="50" t="s">
        <v>380</v>
      </c>
      <c r="O56" s="50" t="s">
        <v>44</v>
      </c>
      <c r="P56" s="50" t="s">
        <v>267</v>
      </c>
      <c r="Q56" s="50">
        <v>3850</v>
      </c>
      <c r="R56" s="50" t="s">
        <v>381</v>
      </c>
    </row>
    <row r="57" ht="15" hidden="1" customHeight="1" spans="1:18">
      <c r="A57" s="50" t="s">
        <v>382</v>
      </c>
      <c r="B57" s="50" t="s">
        <v>383</v>
      </c>
      <c r="C57" s="50" t="s">
        <v>384</v>
      </c>
      <c r="D57" s="50" t="s">
        <v>36</v>
      </c>
      <c r="E57" s="50" t="s">
        <v>385</v>
      </c>
      <c r="F57" s="50" t="s">
        <v>386</v>
      </c>
      <c r="G57" s="50" t="s">
        <v>386</v>
      </c>
      <c r="H57" s="50" t="s">
        <v>24</v>
      </c>
      <c r="I57" s="50" t="s">
        <v>93</v>
      </c>
      <c r="J57" s="50" t="s">
        <v>387</v>
      </c>
      <c r="K57" s="50" t="s">
        <v>388</v>
      </c>
      <c r="L57" s="50" t="s">
        <v>389</v>
      </c>
      <c r="M57" s="50" t="s">
        <v>390</v>
      </c>
      <c r="N57" s="50" t="s">
        <v>389</v>
      </c>
      <c r="O57" s="50" t="s">
        <v>44</v>
      </c>
      <c r="P57" s="50" t="s">
        <v>267</v>
      </c>
      <c r="Q57" s="50">
        <v>3850</v>
      </c>
      <c r="R57" s="50" t="s">
        <v>32</v>
      </c>
    </row>
    <row r="58" ht="15" hidden="1" customHeight="1" spans="1:18">
      <c r="A58" s="50" t="s">
        <v>391</v>
      </c>
      <c r="B58" s="50" t="s">
        <v>383</v>
      </c>
      <c r="C58" s="50" t="s">
        <v>384</v>
      </c>
      <c r="D58" s="50" t="s">
        <v>36</v>
      </c>
      <c r="E58" s="50" t="s">
        <v>385</v>
      </c>
      <c r="F58" s="50" t="s">
        <v>386</v>
      </c>
      <c r="G58" s="50" t="s">
        <v>386</v>
      </c>
      <c r="H58" s="50" t="s">
        <v>46</v>
      </c>
      <c r="I58" s="50" t="s">
        <v>47</v>
      </c>
      <c r="J58" s="50" t="s">
        <v>392</v>
      </c>
      <c r="K58" s="50" t="s">
        <v>181</v>
      </c>
      <c r="L58" s="50" t="s">
        <v>32</v>
      </c>
      <c r="M58" s="50" t="s">
        <v>62</v>
      </c>
      <c r="N58" s="50" t="s">
        <v>393</v>
      </c>
      <c r="O58" s="50" t="s">
        <v>32</v>
      </c>
      <c r="P58" s="50" t="s">
        <v>267</v>
      </c>
      <c r="Q58" s="50">
        <v>1200</v>
      </c>
      <c r="R58" s="50" t="s">
        <v>393</v>
      </c>
    </row>
    <row r="59" ht="15" hidden="1" customHeight="1" spans="1:18">
      <c r="A59" s="50" t="s">
        <v>394</v>
      </c>
      <c r="B59" s="50" t="s">
        <v>383</v>
      </c>
      <c r="C59" s="50" t="s">
        <v>384</v>
      </c>
      <c r="D59" s="50" t="s">
        <v>36</v>
      </c>
      <c r="E59" s="50" t="s">
        <v>385</v>
      </c>
      <c r="F59" s="50" t="s">
        <v>386</v>
      </c>
      <c r="G59" s="50" t="s">
        <v>386</v>
      </c>
      <c r="H59" s="50" t="s">
        <v>46</v>
      </c>
      <c r="I59" s="50" t="s">
        <v>47</v>
      </c>
      <c r="J59" s="50" t="s">
        <v>395</v>
      </c>
      <c r="K59" s="50" t="s">
        <v>396</v>
      </c>
      <c r="L59" s="50" t="s">
        <v>32</v>
      </c>
      <c r="M59" s="50" t="s">
        <v>32</v>
      </c>
      <c r="N59" s="50" t="s">
        <v>397</v>
      </c>
      <c r="O59" s="50" t="s">
        <v>44</v>
      </c>
      <c r="P59" s="50" t="s">
        <v>267</v>
      </c>
      <c r="Q59" s="50">
        <v>1200</v>
      </c>
      <c r="R59" s="50" t="s">
        <v>397</v>
      </c>
    </row>
    <row r="60" ht="15" hidden="1" customHeight="1" spans="1:18">
      <c r="A60" s="50" t="s">
        <v>398</v>
      </c>
      <c r="B60" s="50" t="s">
        <v>399</v>
      </c>
      <c r="C60" s="50" t="s">
        <v>400</v>
      </c>
      <c r="D60" s="50" t="s">
        <v>36</v>
      </c>
      <c r="E60" s="50" t="s">
        <v>401</v>
      </c>
      <c r="F60" s="50" t="s">
        <v>402</v>
      </c>
      <c r="G60" s="50" t="s">
        <v>402</v>
      </c>
      <c r="H60" s="50" t="s">
        <v>24</v>
      </c>
      <c r="I60" s="50" t="s">
        <v>93</v>
      </c>
      <c r="J60" s="50" t="s">
        <v>403</v>
      </c>
      <c r="K60" s="50" t="s">
        <v>404</v>
      </c>
      <c r="L60" s="50" t="s">
        <v>32</v>
      </c>
      <c r="M60" s="50" t="s">
        <v>405</v>
      </c>
      <c r="N60" s="50" t="s">
        <v>406</v>
      </c>
      <c r="O60" s="50" t="s">
        <v>44</v>
      </c>
      <c r="P60" s="50" t="s">
        <v>267</v>
      </c>
      <c r="Q60" s="50">
        <v>3850</v>
      </c>
      <c r="R60" s="50" t="s">
        <v>406</v>
      </c>
    </row>
    <row r="61" ht="15" hidden="1" customHeight="1" spans="1:18">
      <c r="A61" s="50" t="s">
        <v>407</v>
      </c>
      <c r="B61" s="50" t="s">
        <v>399</v>
      </c>
      <c r="C61" s="50" t="s">
        <v>400</v>
      </c>
      <c r="D61" s="50" t="s">
        <v>36</v>
      </c>
      <c r="E61" s="50" t="s">
        <v>401</v>
      </c>
      <c r="F61" s="50" t="s">
        <v>402</v>
      </c>
      <c r="G61" s="50" t="s">
        <v>402</v>
      </c>
      <c r="H61" s="50" t="s">
        <v>46</v>
      </c>
      <c r="I61" s="50" t="s">
        <v>47</v>
      </c>
      <c r="J61" s="50" t="s">
        <v>408</v>
      </c>
      <c r="K61" s="50" t="s">
        <v>396</v>
      </c>
      <c r="L61" s="50" t="s">
        <v>32</v>
      </c>
      <c r="M61" s="50" t="s">
        <v>44</v>
      </c>
      <c r="N61" s="50" t="s">
        <v>409</v>
      </c>
      <c r="O61" s="50" t="s">
        <v>44</v>
      </c>
      <c r="P61" s="50" t="s">
        <v>267</v>
      </c>
      <c r="Q61" s="50">
        <v>1200</v>
      </c>
      <c r="R61" s="50" t="s">
        <v>409</v>
      </c>
    </row>
    <row r="62" ht="15" hidden="1" customHeight="1" spans="1:18">
      <c r="A62" s="50" t="s">
        <v>410</v>
      </c>
      <c r="B62" s="50" t="s">
        <v>399</v>
      </c>
      <c r="C62" s="50" t="s">
        <v>400</v>
      </c>
      <c r="D62" s="50" t="s">
        <v>36</v>
      </c>
      <c r="E62" s="50" t="s">
        <v>401</v>
      </c>
      <c r="F62" s="50" t="s">
        <v>402</v>
      </c>
      <c r="G62" s="50" t="s">
        <v>402</v>
      </c>
      <c r="H62" s="50" t="s">
        <v>46</v>
      </c>
      <c r="I62" s="50" t="s">
        <v>47</v>
      </c>
      <c r="J62" s="50" t="s">
        <v>411</v>
      </c>
      <c r="K62" s="50" t="s">
        <v>412</v>
      </c>
      <c r="L62" s="50" t="s">
        <v>32</v>
      </c>
      <c r="M62" s="50" t="s">
        <v>44</v>
      </c>
      <c r="N62" s="50" t="s">
        <v>413</v>
      </c>
      <c r="O62" s="50" t="s">
        <v>62</v>
      </c>
      <c r="P62" s="50" t="s">
        <v>267</v>
      </c>
      <c r="Q62" s="50">
        <v>1200</v>
      </c>
      <c r="R62" s="50" t="s">
        <v>414</v>
      </c>
    </row>
    <row r="63" ht="15" hidden="1" customHeight="1" spans="1:18">
      <c r="A63" s="50" t="s">
        <v>415</v>
      </c>
      <c r="B63" s="50" t="s">
        <v>416</v>
      </c>
      <c r="C63" s="50" t="s">
        <v>417</v>
      </c>
      <c r="D63" s="50" t="s">
        <v>246</v>
      </c>
      <c r="E63" s="50" t="s">
        <v>418</v>
      </c>
      <c r="F63" s="50" t="s">
        <v>419</v>
      </c>
      <c r="G63" s="50" t="s">
        <v>419</v>
      </c>
      <c r="H63" s="50" t="s">
        <v>46</v>
      </c>
      <c r="I63" s="50" t="s">
        <v>47</v>
      </c>
      <c r="J63" s="50" t="s">
        <v>395</v>
      </c>
      <c r="K63" s="50" t="s">
        <v>396</v>
      </c>
      <c r="L63" s="50" t="s">
        <v>32</v>
      </c>
      <c r="M63" s="50" t="s">
        <v>62</v>
      </c>
      <c r="N63" s="50" t="s">
        <v>420</v>
      </c>
      <c r="O63" s="50" t="s">
        <v>62</v>
      </c>
      <c r="P63" s="50" t="s">
        <v>267</v>
      </c>
      <c r="Q63" s="50">
        <v>1200</v>
      </c>
      <c r="R63" s="50" t="s">
        <v>420</v>
      </c>
    </row>
    <row r="64" ht="15" hidden="1" customHeight="1" spans="1:18">
      <c r="A64" s="50" t="s">
        <v>421</v>
      </c>
      <c r="B64" s="50" t="s">
        <v>416</v>
      </c>
      <c r="C64" s="50" t="s">
        <v>417</v>
      </c>
      <c r="D64" s="50" t="s">
        <v>246</v>
      </c>
      <c r="E64" s="50" t="s">
        <v>418</v>
      </c>
      <c r="F64" s="50" t="s">
        <v>419</v>
      </c>
      <c r="G64" s="50" t="s">
        <v>419</v>
      </c>
      <c r="H64" s="50" t="s">
        <v>46</v>
      </c>
      <c r="I64" s="50" t="s">
        <v>47</v>
      </c>
      <c r="J64" s="50" t="s">
        <v>395</v>
      </c>
      <c r="K64" s="50" t="s">
        <v>422</v>
      </c>
      <c r="L64" s="50" t="s">
        <v>32</v>
      </c>
      <c r="M64" s="50" t="s">
        <v>62</v>
      </c>
      <c r="N64" s="50" t="s">
        <v>423</v>
      </c>
      <c r="O64" s="50" t="s">
        <v>44</v>
      </c>
      <c r="P64" s="50" t="s">
        <v>267</v>
      </c>
      <c r="Q64" s="50">
        <v>1200</v>
      </c>
      <c r="R64" s="50" t="s">
        <v>423</v>
      </c>
    </row>
    <row r="65" ht="15" hidden="1" customHeight="1" spans="1:18">
      <c r="A65" s="50" t="s">
        <v>424</v>
      </c>
      <c r="B65" s="50" t="s">
        <v>425</v>
      </c>
      <c r="C65" s="50" t="s">
        <v>426</v>
      </c>
      <c r="D65" s="50" t="s">
        <v>224</v>
      </c>
      <c r="E65" s="50" t="s">
        <v>261</v>
      </c>
      <c r="F65" s="50" t="s">
        <v>427</v>
      </c>
      <c r="G65" s="50" t="s">
        <v>427</v>
      </c>
      <c r="H65" s="50" t="s">
        <v>24</v>
      </c>
      <c r="I65" s="50" t="s">
        <v>25</v>
      </c>
      <c r="J65" s="50" t="s">
        <v>428</v>
      </c>
      <c r="K65" s="50" t="s">
        <v>429</v>
      </c>
      <c r="L65" s="50" t="s">
        <v>32</v>
      </c>
      <c r="M65" s="50" t="s">
        <v>430</v>
      </c>
      <c r="N65" s="50" t="s">
        <v>431</v>
      </c>
      <c r="O65" s="50" t="s">
        <v>44</v>
      </c>
      <c r="P65" s="50" t="s">
        <v>267</v>
      </c>
      <c r="Q65" s="50">
        <v>1500</v>
      </c>
      <c r="R65" s="50" t="s">
        <v>431</v>
      </c>
    </row>
    <row r="66" ht="15" hidden="1" customHeight="1" spans="1:18">
      <c r="A66" s="50" t="s">
        <v>432</v>
      </c>
      <c r="B66" s="50" t="s">
        <v>433</v>
      </c>
      <c r="C66" s="50" t="s">
        <v>434</v>
      </c>
      <c r="D66" s="50" t="s">
        <v>54</v>
      </c>
      <c r="E66" s="50" t="s">
        <v>435</v>
      </c>
      <c r="F66" s="50" t="s">
        <v>436</v>
      </c>
      <c r="G66" s="50" t="s">
        <v>436</v>
      </c>
      <c r="H66" s="50" t="s">
        <v>24</v>
      </c>
      <c r="I66" s="50" t="s">
        <v>93</v>
      </c>
      <c r="J66" s="50" t="s">
        <v>437</v>
      </c>
      <c r="K66" s="50" t="s">
        <v>438</v>
      </c>
      <c r="L66" s="50" t="s">
        <v>439</v>
      </c>
      <c r="M66" s="50" t="s">
        <v>440</v>
      </c>
      <c r="N66" s="50" t="s">
        <v>439</v>
      </c>
      <c r="O66" s="50" t="s">
        <v>44</v>
      </c>
      <c r="P66" s="50" t="s">
        <v>441</v>
      </c>
      <c r="Q66" s="50">
        <v>3850</v>
      </c>
      <c r="R66" s="50" t="s">
        <v>32</v>
      </c>
    </row>
    <row r="67" ht="15" hidden="1" customHeight="1" spans="1:18">
      <c r="A67" s="50" t="s">
        <v>442</v>
      </c>
      <c r="B67" s="50" t="s">
        <v>443</v>
      </c>
      <c r="C67" s="50" t="s">
        <v>444</v>
      </c>
      <c r="D67" s="50" t="s">
        <v>445</v>
      </c>
      <c r="E67" s="50" t="s">
        <v>446</v>
      </c>
      <c r="F67" s="50" t="s">
        <v>447</v>
      </c>
      <c r="G67" s="50" t="s">
        <v>447</v>
      </c>
      <c r="H67" s="50" t="s">
        <v>39</v>
      </c>
      <c r="I67" s="50" t="s">
        <v>138</v>
      </c>
      <c r="J67" s="50" t="s">
        <v>448</v>
      </c>
      <c r="K67" s="50" t="s">
        <v>449</v>
      </c>
      <c r="L67" s="50" t="s">
        <v>32</v>
      </c>
      <c r="M67" s="50" t="s">
        <v>32</v>
      </c>
      <c r="N67" s="50" t="s">
        <v>450</v>
      </c>
      <c r="O67" s="50" t="s">
        <v>62</v>
      </c>
      <c r="P67" s="50" t="s">
        <v>267</v>
      </c>
      <c r="Q67" s="50">
        <v>270</v>
      </c>
      <c r="R67" s="50" t="s">
        <v>450</v>
      </c>
    </row>
    <row r="68" ht="15" hidden="1" customHeight="1" spans="1:18">
      <c r="A68" s="50" t="s">
        <v>451</v>
      </c>
      <c r="B68" s="50" t="s">
        <v>443</v>
      </c>
      <c r="C68" s="50" t="s">
        <v>444</v>
      </c>
      <c r="D68" s="50" t="s">
        <v>445</v>
      </c>
      <c r="E68" s="50" t="s">
        <v>446</v>
      </c>
      <c r="F68" s="50" t="s">
        <v>447</v>
      </c>
      <c r="G68" s="50" t="s">
        <v>447</v>
      </c>
      <c r="H68" s="50" t="s">
        <v>46</v>
      </c>
      <c r="I68" s="50" t="s">
        <v>47</v>
      </c>
      <c r="J68" s="50" t="s">
        <v>452</v>
      </c>
      <c r="K68" s="50" t="s">
        <v>453</v>
      </c>
      <c r="L68" s="50" t="s">
        <v>32</v>
      </c>
      <c r="M68" s="50" t="s">
        <v>44</v>
      </c>
      <c r="N68" s="50" t="s">
        <v>454</v>
      </c>
      <c r="O68" s="50" t="s">
        <v>44</v>
      </c>
      <c r="P68" s="50" t="s">
        <v>267</v>
      </c>
      <c r="Q68" s="50">
        <v>1200</v>
      </c>
      <c r="R68" s="50" t="s">
        <v>454</v>
      </c>
    </row>
    <row r="69" ht="15" hidden="1" customHeight="1" spans="1:18">
      <c r="A69" s="50" t="s">
        <v>455</v>
      </c>
      <c r="B69" s="50" t="s">
        <v>456</v>
      </c>
      <c r="C69" s="50" t="s">
        <v>457</v>
      </c>
      <c r="D69" s="50" t="s">
        <v>54</v>
      </c>
      <c r="E69" s="50" t="s">
        <v>458</v>
      </c>
      <c r="F69" s="50" t="s">
        <v>459</v>
      </c>
      <c r="G69" s="50" t="s">
        <v>459</v>
      </c>
      <c r="H69" s="50" t="s">
        <v>104</v>
      </c>
      <c r="I69" s="50" t="s">
        <v>105</v>
      </c>
      <c r="J69" s="50" t="s">
        <v>460</v>
      </c>
      <c r="K69" s="50" t="s">
        <v>461</v>
      </c>
      <c r="L69" s="50" t="s">
        <v>462</v>
      </c>
      <c r="M69" s="50" t="s">
        <v>44</v>
      </c>
      <c r="N69" s="50" t="s">
        <v>462</v>
      </c>
      <c r="O69" s="50" t="s">
        <v>44</v>
      </c>
      <c r="P69" s="50" t="s">
        <v>267</v>
      </c>
      <c r="Q69" s="50">
        <v>420</v>
      </c>
      <c r="R69" s="50" t="s">
        <v>32</v>
      </c>
    </row>
    <row r="70" ht="15" hidden="1" customHeight="1" spans="1:18">
      <c r="A70" s="50" t="s">
        <v>463</v>
      </c>
      <c r="B70" s="50" t="s">
        <v>456</v>
      </c>
      <c r="C70" s="50" t="s">
        <v>457</v>
      </c>
      <c r="D70" s="50" t="s">
        <v>54</v>
      </c>
      <c r="E70" s="50" t="s">
        <v>458</v>
      </c>
      <c r="F70" s="50" t="s">
        <v>459</v>
      </c>
      <c r="G70" s="50" t="s">
        <v>459</v>
      </c>
      <c r="H70" s="50" t="s">
        <v>39</v>
      </c>
      <c r="I70" s="50" t="s">
        <v>40</v>
      </c>
      <c r="J70" s="50" t="s">
        <v>464</v>
      </c>
      <c r="K70" s="50" t="s">
        <v>465</v>
      </c>
      <c r="L70" s="50" t="s">
        <v>32</v>
      </c>
      <c r="M70" s="50" t="s">
        <v>44</v>
      </c>
      <c r="N70" s="50" t="s">
        <v>466</v>
      </c>
      <c r="O70" s="50" t="s">
        <v>44</v>
      </c>
      <c r="P70" s="50" t="s">
        <v>267</v>
      </c>
      <c r="Q70" s="50">
        <v>370</v>
      </c>
      <c r="R70" s="50" t="s">
        <v>466</v>
      </c>
    </row>
    <row r="71" ht="15" hidden="1" customHeight="1" spans="1:18">
      <c r="A71" s="50" t="s">
        <v>467</v>
      </c>
      <c r="B71" s="50" t="s">
        <v>468</v>
      </c>
      <c r="C71" s="50" t="s">
        <v>469</v>
      </c>
      <c r="D71" s="50" t="s">
        <v>246</v>
      </c>
      <c r="E71" s="50" t="s">
        <v>470</v>
      </c>
      <c r="F71" s="50" t="s">
        <v>471</v>
      </c>
      <c r="G71" s="50" t="s">
        <v>471</v>
      </c>
      <c r="H71" s="50" t="s">
        <v>24</v>
      </c>
      <c r="I71" s="50" t="s">
        <v>93</v>
      </c>
      <c r="J71" s="50" t="s">
        <v>472</v>
      </c>
      <c r="K71" s="50" t="s">
        <v>388</v>
      </c>
      <c r="L71" s="50" t="s">
        <v>32</v>
      </c>
      <c r="M71" s="50" t="s">
        <v>473</v>
      </c>
      <c r="N71" s="50" t="s">
        <v>474</v>
      </c>
      <c r="O71" s="50" t="s">
        <v>44</v>
      </c>
      <c r="P71" s="50" t="s">
        <v>267</v>
      </c>
      <c r="Q71" s="50">
        <v>3850</v>
      </c>
      <c r="R71" s="50" t="s">
        <v>474</v>
      </c>
    </row>
    <row r="72" ht="15" hidden="1" customHeight="1" spans="1:18">
      <c r="A72" s="50" t="s">
        <v>475</v>
      </c>
      <c r="B72" s="50" t="s">
        <v>476</v>
      </c>
      <c r="C72" s="50" t="s">
        <v>477</v>
      </c>
      <c r="D72" s="50" t="s">
        <v>478</v>
      </c>
      <c r="E72" s="50" t="s">
        <v>479</v>
      </c>
      <c r="F72" s="50" t="s">
        <v>480</v>
      </c>
      <c r="G72" s="50" t="s">
        <v>480</v>
      </c>
      <c r="H72" s="50" t="s">
        <v>269</v>
      </c>
      <c r="I72" s="50" t="s">
        <v>481</v>
      </c>
      <c r="J72" s="50" t="s">
        <v>482</v>
      </c>
      <c r="K72" s="50" t="s">
        <v>483</v>
      </c>
      <c r="L72" s="50" t="s">
        <v>484</v>
      </c>
      <c r="M72" s="50" t="s">
        <v>485</v>
      </c>
      <c r="N72" s="50" t="s">
        <v>484</v>
      </c>
      <c r="O72" s="50" t="s">
        <v>44</v>
      </c>
      <c r="P72" s="50" t="s">
        <v>267</v>
      </c>
      <c r="Q72" s="50">
        <v>20000</v>
      </c>
      <c r="R72" s="50" t="s">
        <v>32</v>
      </c>
    </row>
    <row r="73" ht="15" hidden="1" customHeight="1" spans="1:18">
      <c r="A73" s="50" t="s">
        <v>486</v>
      </c>
      <c r="B73" s="50" t="s">
        <v>487</v>
      </c>
      <c r="C73" s="50" t="s">
        <v>488</v>
      </c>
      <c r="D73" s="50" t="s">
        <v>478</v>
      </c>
      <c r="E73" s="50" t="s">
        <v>479</v>
      </c>
      <c r="F73" s="50" t="s">
        <v>480</v>
      </c>
      <c r="G73" s="50" t="s">
        <v>480</v>
      </c>
      <c r="H73" s="50" t="s">
        <v>46</v>
      </c>
      <c r="I73" s="50" t="s">
        <v>171</v>
      </c>
      <c r="J73" s="50" t="s">
        <v>489</v>
      </c>
      <c r="K73" s="50" t="s">
        <v>490</v>
      </c>
      <c r="L73" s="50" t="s">
        <v>491</v>
      </c>
      <c r="M73" s="50" t="s">
        <v>44</v>
      </c>
      <c r="N73" s="50" t="s">
        <v>491</v>
      </c>
      <c r="O73" s="50" t="s">
        <v>32</v>
      </c>
      <c r="P73" s="50" t="s">
        <v>267</v>
      </c>
      <c r="Q73" s="50">
        <v>600</v>
      </c>
      <c r="R73" s="50" t="s">
        <v>32</v>
      </c>
    </row>
    <row r="74" ht="15" hidden="1" customHeight="1" spans="1:18">
      <c r="A74" s="50" t="s">
        <v>492</v>
      </c>
      <c r="B74" s="50" t="s">
        <v>487</v>
      </c>
      <c r="C74" s="50" t="s">
        <v>488</v>
      </c>
      <c r="D74" s="50" t="s">
        <v>478</v>
      </c>
      <c r="E74" s="50" t="s">
        <v>479</v>
      </c>
      <c r="F74" s="50" t="s">
        <v>480</v>
      </c>
      <c r="G74" s="50" t="s">
        <v>480</v>
      </c>
      <c r="H74" s="50" t="s">
        <v>46</v>
      </c>
      <c r="I74" s="50" t="s">
        <v>166</v>
      </c>
      <c r="J74" s="50" t="s">
        <v>493</v>
      </c>
      <c r="K74" s="50" t="s">
        <v>490</v>
      </c>
      <c r="L74" s="50" t="s">
        <v>494</v>
      </c>
      <c r="M74" s="50" t="s">
        <v>44</v>
      </c>
      <c r="N74" s="50" t="s">
        <v>494</v>
      </c>
      <c r="O74" s="50" t="s">
        <v>44</v>
      </c>
      <c r="P74" s="50" t="s">
        <v>267</v>
      </c>
      <c r="Q74" s="50">
        <v>1600</v>
      </c>
      <c r="R74" s="50" t="s">
        <v>32</v>
      </c>
    </row>
    <row r="75" ht="15" hidden="1" customHeight="1" spans="1:18">
      <c r="A75" s="50" t="s">
        <v>495</v>
      </c>
      <c r="B75" s="50" t="s">
        <v>496</v>
      </c>
      <c r="C75" s="50" t="s">
        <v>497</v>
      </c>
      <c r="D75" s="50" t="s">
        <v>36</v>
      </c>
      <c r="E75" s="50" t="s">
        <v>498</v>
      </c>
      <c r="F75" s="50" t="s">
        <v>499</v>
      </c>
      <c r="G75" s="50" t="s">
        <v>499</v>
      </c>
      <c r="H75" s="50" t="s">
        <v>46</v>
      </c>
      <c r="I75" s="50" t="s">
        <v>47</v>
      </c>
      <c r="J75" s="50" t="s">
        <v>411</v>
      </c>
      <c r="K75" s="50" t="s">
        <v>500</v>
      </c>
      <c r="L75" s="50" t="s">
        <v>32</v>
      </c>
      <c r="M75" s="50" t="s">
        <v>44</v>
      </c>
      <c r="N75" s="50" t="s">
        <v>501</v>
      </c>
      <c r="O75" s="50" t="s">
        <v>44</v>
      </c>
      <c r="P75" s="50" t="s">
        <v>267</v>
      </c>
      <c r="Q75" s="50">
        <v>1200</v>
      </c>
      <c r="R75" s="50" t="s">
        <v>501</v>
      </c>
    </row>
    <row r="76" ht="15" hidden="1" customHeight="1" spans="1:18">
      <c r="A76" s="50" t="s">
        <v>502</v>
      </c>
      <c r="B76" s="50" t="s">
        <v>496</v>
      </c>
      <c r="C76" s="50" t="s">
        <v>497</v>
      </c>
      <c r="D76" s="50" t="s">
        <v>36</v>
      </c>
      <c r="E76" s="50" t="s">
        <v>498</v>
      </c>
      <c r="F76" s="50" t="s">
        <v>499</v>
      </c>
      <c r="G76" s="50" t="s">
        <v>499</v>
      </c>
      <c r="H76" s="50" t="s">
        <v>24</v>
      </c>
      <c r="I76" s="50" t="s">
        <v>93</v>
      </c>
      <c r="J76" s="50" t="s">
        <v>503</v>
      </c>
      <c r="K76" s="50" t="s">
        <v>504</v>
      </c>
      <c r="L76" s="50" t="s">
        <v>32</v>
      </c>
      <c r="M76" s="50" t="s">
        <v>505</v>
      </c>
      <c r="N76" s="50" t="s">
        <v>506</v>
      </c>
      <c r="O76" s="50" t="s">
        <v>44</v>
      </c>
      <c r="P76" s="50" t="s">
        <v>267</v>
      </c>
      <c r="Q76" s="50">
        <v>3850</v>
      </c>
      <c r="R76" s="50" t="s">
        <v>506</v>
      </c>
    </row>
    <row r="77" ht="15" hidden="1" customHeight="1" spans="1:18">
      <c r="A77" s="50" t="s">
        <v>507</v>
      </c>
      <c r="B77" s="50" t="s">
        <v>508</v>
      </c>
      <c r="C77" s="50" t="s">
        <v>509</v>
      </c>
      <c r="D77" s="50" t="s">
        <v>90</v>
      </c>
      <c r="E77" s="50" t="s">
        <v>510</v>
      </c>
      <c r="F77" s="50" t="s">
        <v>511</v>
      </c>
      <c r="G77" s="50" t="s">
        <v>511</v>
      </c>
      <c r="H77" s="50" t="s">
        <v>24</v>
      </c>
      <c r="I77" s="50" t="s">
        <v>93</v>
      </c>
      <c r="J77" s="50" t="s">
        <v>512</v>
      </c>
      <c r="K77" s="50" t="s">
        <v>513</v>
      </c>
      <c r="L77" s="50" t="s">
        <v>32</v>
      </c>
      <c r="M77" s="50" t="s">
        <v>514</v>
      </c>
      <c r="N77" s="50" t="s">
        <v>515</v>
      </c>
      <c r="O77" s="50" t="s">
        <v>44</v>
      </c>
      <c r="P77" s="50" t="s">
        <v>267</v>
      </c>
      <c r="Q77" s="50">
        <v>3850</v>
      </c>
      <c r="R77" s="50" t="s">
        <v>515</v>
      </c>
    </row>
    <row r="78" ht="15" hidden="1" customHeight="1" spans="1:18">
      <c r="A78" s="50" t="s">
        <v>516</v>
      </c>
      <c r="B78" s="50" t="s">
        <v>517</v>
      </c>
      <c r="C78" s="50" t="s">
        <v>518</v>
      </c>
      <c r="D78" s="50" t="s">
        <v>90</v>
      </c>
      <c r="E78" s="50" t="s">
        <v>519</v>
      </c>
      <c r="F78" s="50" t="s">
        <v>520</v>
      </c>
      <c r="G78" s="50" t="s">
        <v>520</v>
      </c>
      <c r="H78" s="50" t="s">
        <v>46</v>
      </c>
      <c r="I78" s="50" t="s">
        <v>47</v>
      </c>
      <c r="J78" s="50" t="s">
        <v>521</v>
      </c>
      <c r="K78" s="50" t="s">
        <v>522</v>
      </c>
      <c r="L78" s="50" t="s">
        <v>32</v>
      </c>
      <c r="M78" s="50" t="s">
        <v>62</v>
      </c>
      <c r="N78" s="50" t="s">
        <v>32</v>
      </c>
      <c r="O78" s="50" t="s">
        <v>32</v>
      </c>
      <c r="P78" s="50" t="s">
        <v>441</v>
      </c>
      <c r="Q78" s="50">
        <v>1200</v>
      </c>
      <c r="R78" s="50" t="s">
        <v>523</v>
      </c>
    </row>
    <row r="79" ht="15" hidden="1" customHeight="1" spans="1:18">
      <c r="A79" s="50" t="s">
        <v>524</v>
      </c>
      <c r="B79" s="50" t="s">
        <v>525</v>
      </c>
      <c r="C79" s="50" t="s">
        <v>526</v>
      </c>
      <c r="D79" s="50" t="s">
        <v>527</v>
      </c>
      <c r="E79" s="50" t="s">
        <v>528</v>
      </c>
      <c r="F79" s="50" t="s">
        <v>529</v>
      </c>
      <c r="G79" s="50" t="s">
        <v>530</v>
      </c>
      <c r="H79" s="50" t="s">
        <v>39</v>
      </c>
      <c r="I79" s="50" t="s">
        <v>138</v>
      </c>
      <c r="J79" s="50" t="s">
        <v>531</v>
      </c>
      <c r="K79" s="50" t="s">
        <v>532</v>
      </c>
      <c r="L79" s="50" t="s">
        <v>32</v>
      </c>
      <c r="M79" s="50" t="s">
        <v>44</v>
      </c>
      <c r="N79" s="50" t="s">
        <v>533</v>
      </c>
      <c r="O79" s="50" t="s">
        <v>44</v>
      </c>
      <c r="P79" s="50" t="s">
        <v>267</v>
      </c>
      <c r="Q79" s="50">
        <v>270</v>
      </c>
      <c r="R79" s="50" t="s">
        <v>533</v>
      </c>
    </row>
    <row r="80" ht="15" hidden="1" customHeight="1" spans="1:18">
      <c r="A80" s="50" t="s">
        <v>534</v>
      </c>
      <c r="B80" s="50" t="s">
        <v>525</v>
      </c>
      <c r="C80" s="50" t="s">
        <v>526</v>
      </c>
      <c r="D80" s="50" t="s">
        <v>527</v>
      </c>
      <c r="E80" s="50" t="s">
        <v>528</v>
      </c>
      <c r="F80" s="50" t="s">
        <v>529</v>
      </c>
      <c r="G80" s="50" t="s">
        <v>530</v>
      </c>
      <c r="H80" s="50" t="s">
        <v>39</v>
      </c>
      <c r="I80" s="50" t="s">
        <v>138</v>
      </c>
      <c r="J80" s="50" t="s">
        <v>535</v>
      </c>
      <c r="K80" s="50" t="s">
        <v>532</v>
      </c>
      <c r="L80" s="50" t="s">
        <v>32</v>
      </c>
      <c r="M80" s="50" t="s">
        <v>44</v>
      </c>
      <c r="N80" s="50" t="s">
        <v>536</v>
      </c>
      <c r="O80" s="50" t="s">
        <v>32</v>
      </c>
      <c r="P80" s="50" t="s">
        <v>267</v>
      </c>
      <c r="Q80" s="50">
        <v>270</v>
      </c>
      <c r="R80" s="50" t="s">
        <v>536</v>
      </c>
    </row>
    <row r="81" ht="15" hidden="1" customHeight="1" spans="1:18">
      <c r="A81" s="50" t="s">
        <v>537</v>
      </c>
      <c r="B81" s="50" t="s">
        <v>525</v>
      </c>
      <c r="C81" s="50" t="s">
        <v>526</v>
      </c>
      <c r="D81" s="50" t="s">
        <v>527</v>
      </c>
      <c r="E81" s="50" t="s">
        <v>528</v>
      </c>
      <c r="F81" s="50" t="s">
        <v>529</v>
      </c>
      <c r="G81" s="50" t="s">
        <v>530</v>
      </c>
      <c r="H81" s="50" t="s">
        <v>39</v>
      </c>
      <c r="I81" s="50" t="s">
        <v>138</v>
      </c>
      <c r="J81" s="50" t="s">
        <v>535</v>
      </c>
      <c r="K81" s="50" t="s">
        <v>532</v>
      </c>
      <c r="L81" s="50" t="s">
        <v>32</v>
      </c>
      <c r="M81" s="50" t="s">
        <v>32</v>
      </c>
      <c r="N81" s="50" t="s">
        <v>538</v>
      </c>
      <c r="O81" s="50" t="s">
        <v>44</v>
      </c>
      <c r="P81" s="50" t="s">
        <v>267</v>
      </c>
      <c r="Q81" s="50">
        <v>270</v>
      </c>
      <c r="R81" s="50" t="s">
        <v>538</v>
      </c>
    </row>
    <row r="82" ht="15" hidden="1" customHeight="1" spans="1:18">
      <c r="A82" s="50" t="s">
        <v>539</v>
      </c>
      <c r="B82" s="50" t="s">
        <v>540</v>
      </c>
      <c r="C82" s="50" t="s">
        <v>541</v>
      </c>
      <c r="D82" s="50" t="s">
        <v>302</v>
      </c>
      <c r="E82" s="50" t="s">
        <v>542</v>
      </c>
      <c r="F82" s="50" t="s">
        <v>543</v>
      </c>
      <c r="G82" s="50" t="s">
        <v>543</v>
      </c>
      <c r="H82" s="50" t="s">
        <v>46</v>
      </c>
      <c r="I82" s="50" t="s">
        <v>47</v>
      </c>
      <c r="J82" s="50" t="s">
        <v>521</v>
      </c>
      <c r="K82" s="50" t="s">
        <v>544</v>
      </c>
      <c r="L82" s="50" t="s">
        <v>32</v>
      </c>
      <c r="M82" s="50" t="s">
        <v>62</v>
      </c>
      <c r="N82" s="50" t="s">
        <v>44</v>
      </c>
      <c r="O82" s="50" t="s">
        <v>62</v>
      </c>
      <c r="P82" s="50" t="s">
        <v>441</v>
      </c>
      <c r="Q82" s="50">
        <v>1200</v>
      </c>
      <c r="R82" s="50" t="s">
        <v>545</v>
      </c>
    </row>
    <row r="83" ht="15" hidden="1" customHeight="1" spans="1:18">
      <c r="A83" s="50" t="s">
        <v>546</v>
      </c>
      <c r="B83" s="50" t="s">
        <v>525</v>
      </c>
      <c r="C83" s="50" t="s">
        <v>526</v>
      </c>
      <c r="D83" s="50" t="s">
        <v>527</v>
      </c>
      <c r="E83" s="50" t="s">
        <v>528</v>
      </c>
      <c r="F83" s="50" t="s">
        <v>529</v>
      </c>
      <c r="G83" s="50" t="s">
        <v>530</v>
      </c>
      <c r="H83" s="50" t="s">
        <v>46</v>
      </c>
      <c r="I83" s="50" t="s">
        <v>47</v>
      </c>
      <c r="J83" s="50" t="s">
        <v>395</v>
      </c>
      <c r="K83" s="50" t="s">
        <v>100</v>
      </c>
      <c r="L83" s="50" t="s">
        <v>32</v>
      </c>
      <c r="M83" s="50" t="s">
        <v>32</v>
      </c>
      <c r="N83" s="50" t="s">
        <v>32</v>
      </c>
      <c r="O83" s="50" t="s">
        <v>32</v>
      </c>
      <c r="P83" s="50" t="s">
        <v>267</v>
      </c>
      <c r="Q83" s="50">
        <v>1200</v>
      </c>
      <c r="R83" s="50" t="s">
        <v>547</v>
      </c>
    </row>
    <row r="84" ht="15" hidden="1" customHeight="1" spans="1:18">
      <c r="A84" s="50" t="s">
        <v>548</v>
      </c>
      <c r="B84" s="50" t="s">
        <v>525</v>
      </c>
      <c r="C84" s="50" t="s">
        <v>526</v>
      </c>
      <c r="D84" s="50" t="s">
        <v>527</v>
      </c>
      <c r="E84" s="50" t="s">
        <v>528</v>
      </c>
      <c r="F84" s="50" t="s">
        <v>529</v>
      </c>
      <c r="G84" s="50" t="s">
        <v>530</v>
      </c>
      <c r="H84" s="50" t="s">
        <v>24</v>
      </c>
      <c r="I84" s="50" t="s">
        <v>93</v>
      </c>
      <c r="J84" s="50" t="s">
        <v>549</v>
      </c>
      <c r="K84" s="50" t="s">
        <v>95</v>
      </c>
      <c r="L84" s="50" t="s">
        <v>32</v>
      </c>
      <c r="M84" s="50" t="s">
        <v>550</v>
      </c>
      <c r="N84" s="50" t="s">
        <v>551</v>
      </c>
      <c r="O84" s="50" t="s">
        <v>44</v>
      </c>
      <c r="P84" s="50" t="s">
        <v>267</v>
      </c>
      <c r="Q84" s="50">
        <v>3850</v>
      </c>
      <c r="R84" s="50" t="s">
        <v>44</v>
      </c>
    </row>
    <row r="85" ht="15" hidden="1" customHeight="1" spans="1:18">
      <c r="A85" s="50" t="s">
        <v>552</v>
      </c>
      <c r="B85" s="50" t="s">
        <v>553</v>
      </c>
      <c r="C85" s="50" t="s">
        <v>554</v>
      </c>
      <c r="D85" s="50" t="s">
        <v>302</v>
      </c>
      <c r="E85" s="50" t="s">
        <v>555</v>
      </c>
      <c r="F85" s="50" t="s">
        <v>556</v>
      </c>
      <c r="G85" s="50" t="s">
        <v>556</v>
      </c>
      <c r="H85" s="50" t="s">
        <v>46</v>
      </c>
      <c r="I85" s="50" t="s">
        <v>47</v>
      </c>
      <c r="J85" s="50" t="s">
        <v>521</v>
      </c>
      <c r="K85" s="50" t="s">
        <v>557</v>
      </c>
      <c r="L85" s="50" t="s">
        <v>32</v>
      </c>
      <c r="M85" s="50" t="s">
        <v>62</v>
      </c>
      <c r="N85" s="50" t="s">
        <v>44</v>
      </c>
      <c r="O85" s="50" t="s">
        <v>62</v>
      </c>
      <c r="P85" s="50" t="s">
        <v>441</v>
      </c>
      <c r="Q85" s="50">
        <v>1200</v>
      </c>
      <c r="R85" s="50" t="s">
        <v>558</v>
      </c>
    </row>
    <row r="86" ht="15" hidden="1" customHeight="1" spans="1:18">
      <c r="A86" s="50" t="s">
        <v>559</v>
      </c>
      <c r="B86" s="50" t="s">
        <v>560</v>
      </c>
      <c r="C86" s="50" t="s">
        <v>561</v>
      </c>
      <c r="D86" s="50" t="s">
        <v>36</v>
      </c>
      <c r="E86" s="50" t="s">
        <v>562</v>
      </c>
      <c r="F86" s="50" t="s">
        <v>529</v>
      </c>
      <c r="G86" s="50" t="s">
        <v>563</v>
      </c>
      <c r="H86" s="50" t="s">
        <v>24</v>
      </c>
      <c r="I86" s="50" t="s">
        <v>93</v>
      </c>
      <c r="J86" s="50" t="s">
        <v>564</v>
      </c>
      <c r="K86" s="50" t="s">
        <v>565</v>
      </c>
      <c r="L86" s="50" t="s">
        <v>32</v>
      </c>
      <c r="M86" s="50" t="s">
        <v>44</v>
      </c>
      <c r="N86" s="50" t="s">
        <v>566</v>
      </c>
      <c r="O86" s="50" t="s">
        <v>44</v>
      </c>
      <c r="P86" s="50" t="s">
        <v>267</v>
      </c>
      <c r="Q86" s="50">
        <v>3850</v>
      </c>
      <c r="R86" s="50" t="s">
        <v>566</v>
      </c>
    </row>
    <row r="87" ht="15" hidden="1" customHeight="1" spans="1:18">
      <c r="A87" s="50" t="s">
        <v>567</v>
      </c>
      <c r="B87" s="50" t="s">
        <v>568</v>
      </c>
      <c r="C87" s="50" t="s">
        <v>569</v>
      </c>
      <c r="D87" s="50" t="s">
        <v>445</v>
      </c>
      <c r="E87" s="50" t="s">
        <v>570</v>
      </c>
      <c r="F87" s="50" t="s">
        <v>571</v>
      </c>
      <c r="G87" s="50" t="s">
        <v>571</v>
      </c>
      <c r="H87" s="50" t="s">
        <v>24</v>
      </c>
      <c r="I87" s="50" t="s">
        <v>93</v>
      </c>
      <c r="J87" s="50" t="s">
        <v>572</v>
      </c>
      <c r="K87" s="50" t="s">
        <v>388</v>
      </c>
      <c r="L87" s="50" t="s">
        <v>573</v>
      </c>
      <c r="M87" s="50" t="s">
        <v>574</v>
      </c>
      <c r="N87" s="50" t="s">
        <v>573</v>
      </c>
      <c r="O87" s="50" t="s">
        <v>44</v>
      </c>
      <c r="P87" s="50" t="s">
        <v>441</v>
      </c>
      <c r="Q87" s="50">
        <v>3850</v>
      </c>
      <c r="R87" s="50" t="s">
        <v>32</v>
      </c>
    </row>
    <row r="88" ht="15" hidden="1" customHeight="1" spans="1:18">
      <c r="A88" s="50" t="s">
        <v>575</v>
      </c>
      <c r="B88" s="50" t="s">
        <v>576</v>
      </c>
      <c r="C88" s="50" t="s">
        <v>577</v>
      </c>
      <c r="D88" s="50" t="s">
        <v>527</v>
      </c>
      <c r="E88" s="50" t="s">
        <v>528</v>
      </c>
      <c r="F88" s="50" t="s">
        <v>529</v>
      </c>
      <c r="G88" s="50" t="s">
        <v>578</v>
      </c>
      <c r="H88" s="50" t="s">
        <v>39</v>
      </c>
      <c r="I88" s="50" t="s">
        <v>138</v>
      </c>
      <c r="J88" s="50" t="s">
        <v>579</v>
      </c>
      <c r="K88" s="50" t="s">
        <v>532</v>
      </c>
      <c r="L88" s="50" t="s">
        <v>32</v>
      </c>
      <c r="M88" s="50" t="s">
        <v>44</v>
      </c>
      <c r="N88" s="50" t="s">
        <v>580</v>
      </c>
      <c r="O88" s="50" t="s">
        <v>44</v>
      </c>
      <c r="P88" s="50" t="s">
        <v>267</v>
      </c>
      <c r="Q88" s="50">
        <v>270</v>
      </c>
      <c r="R88" s="50" t="s">
        <v>580</v>
      </c>
    </row>
    <row r="89" ht="15" hidden="1" customHeight="1" spans="1:18">
      <c r="A89" s="50" t="s">
        <v>581</v>
      </c>
      <c r="B89" s="50" t="s">
        <v>576</v>
      </c>
      <c r="C89" s="50" t="s">
        <v>577</v>
      </c>
      <c r="D89" s="50" t="s">
        <v>527</v>
      </c>
      <c r="E89" s="50" t="s">
        <v>528</v>
      </c>
      <c r="F89" s="50" t="s">
        <v>529</v>
      </c>
      <c r="G89" s="50" t="s">
        <v>578</v>
      </c>
      <c r="H89" s="50" t="s">
        <v>24</v>
      </c>
      <c r="I89" s="50" t="s">
        <v>93</v>
      </c>
      <c r="J89" s="50" t="s">
        <v>582</v>
      </c>
      <c r="K89" s="50" t="s">
        <v>583</v>
      </c>
      <c r="L89" s="50" t="s">
        <v>44</v>
      </c>
      <c r="M89" s="50" t="s">
        <v>44</v>
      </c>
      <c r="N89" s="50" t="s">
        <v>584</v>
      </c>
      <c r="O89" s="50" t="s">
        <v>44</v>
      </c>
      <c r="P89" s="50" t="s">
        <v>267</v>
      </c>
      <c r="Q89" s="50">
        <v>3850</v>
      </c>
      <c r="R89" s="50" t="s">
        <v>32</v>
      </c>
    </row>
    <row r="90" ht="15" hidden="1" customHeight="1" spans="1:18">
      <c r="A90" s="50" t="s">
        <v>585</v>
      </c>
      <c r="B90" s="50" t="s">
        <v>586</v>
      </c>
      <c r="C90" s="50" t="s">
        <v>587</v>
      </c>
      <c r="D90" s="50" t="s">
        <v>90</v>
      </c>
      <c r="E90" s="50" t="s">
        <v>588</v>
      </c>
      <c r="F90" s="50" t="s">
        <v>589</v>
      </c>
      <c r="G90" s="50" t="s">
        <v>589</v>
      </c>
      <c r="H90" s="50" t="s">
        <v>46</v>
      </c>
      <c r="I90" s="50" t="s">
        <v>47</v>
      </c>
      <c r="J90" s="50" t="s">
        <v>521</v>
      </c>
      <c r="K90" s="50" t="s">
        <v>557</v>
      </c>
      <c r="L90" s="50" t="s">
        <v>32</v>
      </c>
      <c r="M90" s="50" t="s">
        <v>62</v>
      </c>
      <c r="N90" s="50" t="s">
        <v>44</v>
      </c>
      <c r="O90" s="50" t="s">
        <v>62</v>
      </c>
      <c r="P90" s="50" t="s">
        <v>441</v>
      </c>
      <c r="Q90" s="50">
        <v>1200</v>
      </c>
      <c r="R90" s="50" t="s">
        <v>590</v>
      </c>
    </row>
    <row r="91" ht="15" hidden="1" customHeight="1" spans="1:18">
      <c r="A91" s="50" t="s">
        <v>591</v>
      </c>
      <c r="B91" s="50" t="s">
        <v>592</v>
      </c>
      <c r="C91" s="50" t="s">
        <v>593</v>
      </c>
      <c r="D91" s="50" t="s">
        <v>36</v>
      </c>
      <c r="E91" s="50" t="s">
        <v>594</v>
      </c>
      <c r="F91" s="50" t="s">
        <v>529</v>
      </c>
      <c r="G91" s="50" t="s">
        <v>595</v>
      </c>
      <c r="H91" s="50" t="s">
        <v>24</v>
      </c>
      <c r="I91" s="50" t="s">
        <v>25</v>
      </c>
      <c r="J91" s="50" t="s">
        <v>596</v>
      </c>
      <c r="K91" s="50" t="s">
        <v>597</v>
      </c>
      <c r="L91" s="50" t="s">
        <v>598</v>
      </c>
      <c r="M91" s="50" t="s">
        <v>599</v>
      </c>
      <c r="N91" s="50" t="s">
        <v>598</v>
      </c>
      <c r="O91" s="50" t="s">
        <v>44</v>
      </c>
      <c r="P91" s="50" t="s">
        <v>267</v>
      </c>
      <c r="Q91" s="50">
        <v>1500</v>
      </c>
      <c r="R91" s="50" t="s">
        <v>32</v>
      </c>
    </row>
    <row r="92" ht="15" hidden="1" customHeight="1" spans="1:18">
      <c r="A92" s="50" t="s">
        <v>600</v>
      </c>
      <c r="B92" s="50" t="s">
        <v>592</v>
      </c>
      <c r="C92" s="50" t="s">
        <v>593</v>
      </c>
      <c r="D92" s="50" t="s">
        <v>36</v>
      </c>
      <c r="E92" s="50" t="s">
        <v>594</v>
      </c>
      <c r="F92" s="50" t="s">
        <v>529</v>
      </c>
      <c r="G92" s="50" t="s">
        <v>595</v>
      </c>
      <c r="H92" s="50" t="s">
        <v>39</v>
      </c>
      <c r="I92" s="50" t="s">
        <v>138</v>
      </c>
      <c r="J92" s="50" t="s">
        <v>39</v>
      </c>
      <c r="K92" s="50" t="s">
        <v>532</v>
      </c>
      <c r="L92" s="50" t="s">
        <v>32</v>
      </c>
      <c r="M92" s="50" t="s">
        <v>32</v>
      </c>
      <c r="N92" s="50" t="s">
        <v>32</v>
      </c>
      <c r="O92" s="50" t="s">
        <v>32</v>
      </c>
      <c r="P92" s="50" t="s">
        <v>267</v>
      </c>
      <c r="Q92" s="50">
        <v>270</v>
      </c>
      <c r="R92" s="50" t="s">
        <v>601</v>
      </c>
    </row>
    <row r="93" ht="15" hidden="1" customHeight="1" spans="1:18">
      <c r="A93" s="50" t="s">
        <v>602</v>
      </c>
      <c r="B93" s="50" t="s">
        <v>592</v>
      </c>
      <c r="C93" s="50" t="s">
        <v>593</v>
      </c>
      <c r="D93" s="50" t="s">
        <v>36</v>
      </c>
      <c r="E93" s="50" t="s">
        <v>594</v>
      </c>
      <c r="F93" s="50" t="s">
        <v>529</v>
      </c>
      <c r="G93" s="50" t="s">
        <v>595</v>
      </c>
      <c r="H93" s="50" t="s">
        <v>46</v>
      </c>
      <c r="I93" s="50" t="s">
        <v>47</v>
      </c>
      <c r="J93" s="50" t="s">
        <v>603</v>
      </c>
      <c r="K93" s="50" t="s">
        <v>604</v>
      </c>
      <c r="L93" s="50" t="s">
        <v>32</v>
      </c>
      <c r="M93" s="50" t="s">
        <v>32</v>
      </c>
      <c r="N93" s="50" t="s">
        <v>32</v>
      </c>
      <c r="O93" s="50" t="s">
        <v>32</v>
      </c>
      <c r="P93" s="50" t="s">
        <v>267</v>
      </c>
      <c r="Q93" s="50">
        <v>1200</v>
      </c>
      <c r="R93" s="50" t="s">
        <v>605</v>
      </c>
    </row>
    <row r="94" ht="15" hidden="1" customHeight="1" spans="1:18">
      <c r="A94" s="50" t="s">
        <v>606</v>
      </c>
      <c r="B94" s="50" t="s">
        <v>607</v>
      </c>
      <c r="C94" s="50" t="s">
        <v>608</v>
      </c>
      <c r="D94" s="50" t="s">
        <v>54</v>
      </c>
      <c r="E94" s="50" t="s">
        <v>609</v>
      </c>
      <c r="F94" s="50" t="s">
        <v>529</v>
      </c>
      <c r="G94" s="50" t="s">
        <v>610</v>
      </c>
      <c r="H94" s="50" t="s">
        <v>269</v>
      </c>
      <c r="I94" s="50" t="s">
        <v>481</v>
      </c>
      <c r="J94" s="50" t="s">
        <v>611</v>
      </c>
      <c r="K94" s="50" t="s">
        <v>612</v>
      </c>
      <c r="L94" s="50" t="s">
        <v>613</v>
      </c>
      <c r="M94" s="50" t="s">
        <v>614</v>
      </c>
      <c r="N94" s="50" t="s">
        <v>613</v>
      </c>
      <c r="O94" s="50" t="s">
        <v>44</v>
      </c>
      <c r="P94" s="50" t="s">
        <v>267</v>
      </c>
      <c r="Q94" s="50">
        <v>20000</v>
      </c>
      <c r="R94" s="50" t="s">
        <v>32</v>
      </c>
    </row>
    <row r="95" ht="15" hidden="1" customHeight="1" spans="1:18">
      <c r="A95" s="50" t="s">
        <v>615</v>
      </c>
      <c r="B95" s="50" t="s">
        <v>616</v>
      </c>
      <c r="C95" s="50" t="s">
        <v>617</v>
      </c>
      <c r="D95" s="50" t="s">
        <v>445</v>
      </c>
      <c r="E95" s="50" t="s">
        <v>618</v>
      </c>
      <c r="F95" s="50" t="s">
        <v>619</v>
      </c>
      <c r="G95" s="50" t="s">
        <v>619</v>
      </c>
      <c r="H95" s="50" t="s">
        <v>104</v>
      </c>
      <c r="I95" s="50" t="s">
        <v>620</v>
      </c>
      <c r="J95" s="50" t="s">
        <v>621</v>
      </c>
      <c r="K95" s="50" t="s">
        <v>622</v>
      </c>
      <c r="L95" s="50" t="s">
        <v>32</v>
      </c>
      <c r="M95" s="50" t="s">
        <v>62</v>
      </c>
      <c r="N95" s="50" t="s">
        <v>623</v>
      </c>
      <c r="O95" s="50" t="s">
        <v>62</v>
      </c>
      <c r="P95" s="50" t="s">
        <v>267</v>
      </c>
      <c r="Q95" s="50">
        <v>240</v>
      </c>
      <c r="R95" s="50" t="s">
        <v>623</v>
      </c>
    </row>
    <row r="96" ht="15" hidden="1" customHeight="1" spans="1:18">
      <c r="A96" s="50" t="s">
        <v>624</v>
      </c>
      <c r="B96" s="50" t="s">
        <v>456</v>
      </c>
      <c r="C96" s="50" t="s">
        <v>457</v>
      </c>
      <c r="D96" s="50" t="s">
        <v>54</v>
      </c>
      <c r="E96" s="50" t="s">
        <v>625</v>
      </c>
      <c r="F96" s="50" t="s">
        <v>529</v>
      </c>
      <c r="G96" s="50" t="s">
        <v>626</v>
      </c>
      <c r="H96" s="50" t="s">
        <v>24</v>
      </c>
      <c r="I96" s="50" t="s">
        <v>627</v>
      </c>
      <c r="J96" s="50" t="s">
        <v>628</v>
      </c>
      <c r="K96" s="50" t="s">
        <v>331</v>
      </c>
      <c r="L96" s="50" t="s">
        <v>32</v>
      </c>
      <c r="M96" s="50" t="s">
        <v>629</v>
      </c>
      <c r="N96" s="50" t="s">
        <v>630</v>
      </c>
      <c r="O96" s="50" t="s">
        <v>44</v>
      </c>
      <c r="P96" s="50" t="s">
        <v>267</v>
      </c>
      <c r="Q96" s="50">
        <v>7860</v>
      </c>
      <c r="R96" s="50" t="s">
        <v>630</v>
      </c>
    </row>
    <row r="97" ht="15" hidden="1" customHeight="1" spans="1:18">
      <c r="A97" s="50" t="s">
        <v>631</v>
      </c>
      <c r="B97" s="50" t="s">
        <v>616</v>
      </c>
      <c r="C97" s="50" t="s">
        <v>617</v>
      </c>
      <c r="D97" s="50" t="s">
        <v>445</v>
      </c>
      <c r="E97" s="50" t="s">
        <v>618</v>
      </c>
      <c r="F97" s="50" t="s">
        <v>619</v>
      </c>
      <c r="G97" s="50" t="s">
        <v>619</v>
      </c>
      <c r="H97" s="50" t="s">
        <v>46</v>
      </c>
      <c r="I97" s="50" t="s">
        <v>47</v>
      </c>
      <c r="J97" s="50" t="s">
        <v>632</v>
      </c>
      <c r="K97" s="50" t="s">
        <v>633</v>
      </c>
      <c r="L97" s="50" t="s">
        <v>634</v>
      </c>
      <c r="M97" s="50" t="s">
        <v>62</v>
      </c>
      <c r="N97" s="50" t="s">
        <v>634</v>
      </c>
      <c r="O97" s="50" t="s">
        <v>62</v>
      </c>
      <c r="P97" s="50" t="s">
        <v>267</v>
      </c>
      <c r="Q97" s="50">
        <v>1200</v>
      </c>
      <c r="R97" s="50" t="s">
        <v>32</v>
      </c>
    </row>
    <row r="98" ht="15" hidden="1" customHeight="1" spans="1:18">
      <c r="A98" s="50" t="s">
        <v>635</v>
      </c>
      <c r="B98" s="50" t="s">
        <v>616</v>
      </c>
      <c r="C98" s="50" t="s">
        <v>617</v>
      </c>
      <c r="D98" s="50" t="s">
        <v>445</v>
      </c>
      <c r="E98" s="50" t="s">
        <v>618</v>
      </c>
      <c r="F98" s="50" t="s">
        <v>619</v>
      </c>
      <c r="G98" s="50" t="s">
        <v>619</v>
      </c>
      <c r="H98" s="50" t="s">
        <v>39</v>
      </c>
      <c r="I98" s="50" t="s">
        <v>138</v>
      </c>
      <c r="J98" s="50" t="s">
        <v>636</v>
      </c>
      <c r="K98" s="50" t="s">
        <v>532</v>
      </c>
      <c r="L98" s="50" t="s">
        <v>32</v>
      </c>
      <c r="M98" s="50" t="s">
        <v>62</v>
      </c>
      <c r="N98" s="50" t="s">
        <v>637</v>
      </c>
      <c r="O98" s="50" t="s">
        <v>62</v>
      </c>
      <c r="P98" s="50" t="s">
        <v>267</v>
      </c>
      <c r="Q98" s="50">
        <v>270</v>
      </c>
      <c r="R98" s="50" t="s">
        <v>637</v>
      </c>
    </row>
    <row r="99" ht="15" hidden="1" customHeight="1" spans="1:18">
      <c r="A99" s="50" t="s">
        <v>638</v>
      </c>
      <c r="B99" s="50" t="s">
        <v>639</v>
      </c>
      <c r="C99" s="50" t="s">
        <v>640</v>
      </c>
      <c r="D99" s="50" t="s">
        <v>36</v>
      </c>
      <c r="E99" s="50" t="s">
        <v>641</v>
      </c>
      <c r="F99" s="50" t="s">
        <v>529</v>
      </c>
      <c r="G99" s="50" t="s">
        <v>642</v>
      </c>
      <c r="H99" s="50" t="s">
        <v>46</v>
      </c>
      <c r="I99" s="50" t="s">
        <v>47</v>
      </c>
      <c r="J99" s="50" t="s">
        <v>643</v>
      </c>
      <c r="K99" s="50" t="s">
        <v>557</v>
      </c>
      <c r="L99" s="50" t="s">
        <v>32</v>
      </c>
      <c r="M99" s="50" t="s">
        <v>32</v>
      </c>
      <c r="N99" s="50" t="s">
        <v>32</v>
      </c>
      <c r="O99" s="50" t="s">
        <v>32</v>
      </c>
      <c r="P99" s="50" t="s">
        <v>441</v>
      </c>
      <c r="Q99" s="50">
        <v>1200</v>
      </c>
      <c r="R99" s="50" t="s">
        <v>644</v>
      </c>
    </row>
    <row r="100" ht="15" hidden="1" customHeight="1" spans="1:18">
      <c r="A100" s="50" t="s">
        <v>645</v>
      </c>
      <c r="B100" s="50" t="s">
        <v>639</v>
      </c>
      <c r="C100" s="50" t="s">
        <v>640</v>
      </c>
      <c r="D100" s="50" t="s">
        <v>36</v>
      </c>
      <c r="E100" s="50" t="s">
        <v>641</v>
      </c>
      <c r="F100" s="50" t="s">
        <v>529</v>
      </c>
      <c r="G100" s="50" t="s">
        <v>642</v>
      </c>
      <c r="H100" s="50" t="s">
        <v>46</v>
      </c>
      <c r="I100" s="50" t="s">
        <v>47</v>
      </c>
      <c r="J100" s="50" t="s">
        <v>643</v>
      </c>
      <c r="K100" s="50" t="s">
        <v>557</v>
      </c>
      <c r="L100" s="50" t="s">
        <v>32</v>
      </c>
      <c r="M100" s="50" t="s">
        <v>32</v>
      </c>
      <c r="N100" s="50" t="s">
        <v>646</v>
      </c>
      <c r="O100" s="50" t="s">
        <v>32</v>
      </c>
      <c r="P100" s="50" t="s">
        <v>441</v>
      </c>
      <c r="Q100" s="50">
        <v>1200</v>
      </c>
      <c r="R100" s="50" t="s">
        <v>646</v>
      </c>
    </row>
    <row r="101" ht="15" hidden="1" customHeight="1" spans="1:18">
      <c r="A101" s="50" t="s">
        <v>647</v>
      </c>
      <c r="B101" s="50" t="s">
        <v>648</v>
      </c>
      <c r="C101" s="50" t="s">
        <v>649</v>
      </c>
      <c r="D101" s="50" t="s">
        <v>54</v>
      </c>
      <c r="E101" s="50" t="s">
        <v>650</v>
      </c>
      <c r="F101" s="50" t="s">
        <v>529</v>
      </c>
      <c r="G101" s="50" t="s">
        <v>651</v>
      </c>
      <c r="H101" s="50" t="s">
        <v>46</v>
      </c>
      <c r="I101" s="50" t="s">
        <v>47</v>
      </c>
      <c r="J101" s="50" t="s">
        <v>452</v>
      </c>
      <c r="K101" s="50" t="s">
        <v>544</v>
      </c>
      <c r="L101" s="50" t="s">
        <v>32</v>
      </c>
      <c r="M101" s="50" t="s">
        <v>32</v>
      </c>
      <c r="N101" s="50" t="s">
        <v>32</v>
      </c>
      <c r="O101" s="50" t="s">
        <v>32</v>
      </c>
      <c r="P101" s="50" t="s">
        <v>441</v>
      </c>
      <c r="Q101" s="50">
        <v>1200</v>
      </c>
      <c r="R101" s="50" t="s">
        <v>652</v>
      </c>
    </row>
    <row r="102" ht="15" hidden="1" customHeight="1" spans="1:18">
      <c r="A102" s="50" t="s">
        <v>653</v>
      </c>
      <c r="B102" s="50" t="s">
        <v>654</v>
      </c>
      <c r="C102" s="50" t="s">
        <v>655</v>
      </c>
      <c r="D102" s="50" t="s">
        <v>36</v>
      </c>
      <c r="E102" s="50" t="s">
        <v>656</v>
      </c>
      <c r="F102" s="50" t="s">
        <v>529</v>
      </c>
      <c r="G102" s="50" t="s">
        <v>657</v>
      </c>
      <c r="H102" s="50" t="s">
        <v>24</v>
      </c>
      <c r="I102" s="50" t="s">
        <v>25</v>
      </c>
      <c r="J102" s="50" t="s">
        <v>658</v>
      </c>
      <c r="K102" s="50" t="s">
        <v>659</v>
      </c>
      <c r="L102" s="50" t="s">
        <v>660</v>
      </c>
      <c r="M102" s="50" t="s">
        <v>661</v>
      </c>
      <c r="N102" s="50" t="s">
        <v>660</v>
      </c>
      <c r="O102" s="50" t="s">
        <v>44</v>
      </c>
      <c r="P102" s="50" t="s">
        <v>267</v>
      </c>
      <c r="Q102" s="50">
        <v>1500</v>
      </c>
      <c r="R102" s="50" t="s">
        <v>32</v>
      </c>
    </row>
    <row r="103" ht="15" hidden="1" customHeight="1" spans="1:18">
      <c r="A103" s="50" t="s">
        <v>662</v>
      </c>
      <c r="B103" s="50" t="s">
        <v>663</v>
      </c>
      <c r="C103" s="50" t="s">
        <v>664</v>
      </c>
      <c r="D103" s="50" t="s">
        <v>246</v>
      </c>
      <c r="E103" s="50" t="s">
        <v>665</v>
      </c>
      <c r="F103" s="50" t="s">
        <v>666</v>
      </c>
      <c r="G103" s="50" t="s">
        <v>666</v>
      </c>
      <c r="H103" s="50" t="s">
        <v>24</v>
      </c>
      <c r="I103" s="50" t="s">
        <v>25</v>
      </c>
      <c r="J103" s="50" t="s">
        <v>667</v>
      </c>
      <c r="K103" s="50" t="s">
        <v>668</v>
      </c>
      <c r="L103" s="50" t="s">
        <v>669</v>
      </c>
      <c r="M103" s="50" t="s">
        <v>44</v>
      </c>
      <c r="N103" s="50" t="s">
        <v>669</v>
      </c>
      <c r="O103" s="50" t="s">
        <v>44</v>
      </c>
      <c r="P103" s="50" t="s">
        <v>441</v>
      </c>
      <c r="Q103" s="50">
        <v>1500</v>
      </c>
      <c r="R103" s="50" t="s">
        <v>32</v>
      </c>
    </row>
    <row r="104" ht="15" hidden="1" customHeight="1" spans="1:18">
      <c r="A104" s="50" t="s">
        <v>670</v>
      </c>
      <c r="B104" s="50" t="s">
        <v>671</v>
      </c>
      <c r="C104" s="50" t="s">
        <v>672</v>
      </c>
      <c r="D104" s="50" t="s">
        <v>673</v>
      </c>
      <c r="E104" s="50" t="s">
        <v>674</v>
      </c>
      <c r="F104" s="50" t="s">
        <v>675</v>
      </c>
      <c r="G104" s="50" t="s">
        <v>675</v>
      </c>
      <c r="H104" s="50" t="s">
        <v>46</v>
      </c>
      <c r="I104" s="50" t="s">
        <v>47</v>
      </c>
      <c r="J104" s="50" t="s">
        <v>521</v>
      </c>
      <c r="K104" s="50" t="s">
        <v>465</v>
      </c>
      <c r="L104" s="50" t="s">
        <v>32</v>
      </c>
      <c r="M104" s="50" t="s">
        <v>32</v>
      </c>
      <c r="N104" s="50" t="s">
        <v>32</v>
      </c>
      <c r="O104" s="50" t="s">
        <v>32</v>
      </c>
      <c r="P104" s="50" t="s">
        <v>441</v>
      </c>
      <c r="Q104" s="50">
        <v>1200</v>
      </c>
      <c r="R104" s="50" t="s">
        <v>676</v>
      </c>
    </row>
    <row r="105" ht="15" hidden="1" customHeight="1" spans="1:18">
      <c r="A105" s="50" t="s">
        <v>677</v>
      </c>
      <c r="B105" s="50" t="s">
        <v>671</v>
      </c>
      <c r="C105" s="50" t="s">
        <v>672</v>
      </c>
      <c r="D105" s="50" t="s">
        <v>673</v>
      </c>
      <c r="E105" s="50" t="s">
        <v>674</v>
      </c>
      <c r="F105" s="50" t="s">
        <v>675</v>
      </c>
      <c r="G105" s="50" t="s">
        <v>675</v>
      </c>
      <c r="H105" s="50" t="s">
        <v>46</v>
      </c>
      <c r="I105" s="50" t="s">
        <v>47</v>
      </c>
      <c r="J105" s="50" t="s">
        <v>521</v>
      </c>
      <c r="K105" s="50" t="s">
        <v>465</v>
      </c>
      <c r="L105" s="50" t="s">
        <v>32</v>
      </c>
      <c r="M105" s="50" t="s">
        <v>32</v>
      </c>
      <c r="N105" s="50" t="s">
        <v>32</v>
      </c>
      <c r="O105" s="50" t="s">
        <v>32</v>
      </c>
      <c r="P105" s="50" t="s">
        <v>441</v>
      </c>
      <c r="Q105" s="50">
        <v>1200</v>
      </c>
      <c r="R105" s="50" t="s">
        <v>678</v>
      </c>
    </row>
    <row r="106" ht="15" hidden="1" customHeight="1" spans="1:18">
      <c r="A106" s="50" t="s">
        <v>679</v>
      </c>
      <c r="B106" s="50" t="s">
        <v>616</v>
      </c>
      <c r="C106" s="50" t="s">
        <v>617</v>
      </c>
      <c r="D106" s="50" t="s">
        <v>445</v>
      </c>
      <c r="E106" s="50" t="s">
        <v>618</v>
      </c>
      <c r="F106" s="50" t="s">
        <v>619</v>
      </c>
      <c r="G106" s="50" t="s">
        <v>619</v>
      </c>
      <c r="H106" s="50" t="s">
        <v>24</v>
      </c>
      <c r="I106" s="50" t="s">
        <v>25</v>
      </c>
      <c r="J106" s="50" t="s">
        <v>680</v>
      </c>
      <c r="K106" s="50" t="s">
        <v>681</v>
      </c>
      <c r="L106" s="50" t="s">
        <v>32</v>
      </c>
      <c r="M106" s="50" t="s">
        <v>44</v>
      </c>
      <c r="N106" s="50" t="s">
        <v>682</v>
      </c>
      <c r="O106" s="50" t="s">
        <v>44</v>
      </c>
      <c r="P106" s="50" t="s">
        <v>267</v>
      </c>
      <c r="Q106" s="50">
        <v>1500</v>
      </c>
      <c r="R106" s="50" t="s">
        <v>682</v>
      </c>
    </row>
    <row r="107" ht="15" hidden="1" customHeight="1" spans="1:18">
      <c r="A107" s="50" t="s">
        <v>683</v>
      </c>
      <c r="B107" s="50" t="s">
        <v>684</v>
      </c>
      <c r="C107" s="50" t="s">
        <v>685</v>
      </c>
      <c r="D107" s="50" t="s">
        <v>90</v>
      </c>
      <c r="E107" s="50" t="s">
        <v>686</v>
      </c>
      <c r="F107" s="50" t="s">
        <v>529</v>
      </c>
      <c r="G107" s="50" t="s">
        <v>687</v>
      </c>
      <c r="H107" s="50" t="s">
        <v>39</v>
      </c>
      <c r="I107" s="50" t="s">
        <v>40</v>
      </c>
      <c r="J107" s="50" t="s">
        <v>688</v>
      </c>
      <c r="K107" s="50" t="s">
        <v>532</v>
      </c>
      <c r="L107" s="50" t="s">
        <v>689</v>
      </c>
      <c r="M107" s="50" t="s">
        <v>32</v>
      </c>
      <c r="N107" s="50" t="s">
        <v>32</v>
      </c>
      <c r="O107" s="50" t="s">
        <v>32</v>
      </c>
      <c r="P107" s="50" t="s">
        <v>267</v>
      </c>
      <c r="Q107" s="50">
        <v>370</v>
      </c>
      <c r="R107" s="50" t="s">
        <v>32</v>
      </c>
    </row>
    <row r="108" ht="15" hidden="1" customHeight="1" spans="1:18">
      <c r="A108" s="50" t="s">
        <v>690</v>
      </c>
      <c r="B108" s="50" t="s">
        <v>684</v>
      </c>
      <c r="C108" s="50" t="s">
        <v>685</v>
      </c>
      <c r="D108" s="50" t="s">
        <v>90</v>
      </c>
      <c r="E108" s="50" t="s">
        <v>686</v>
      </c>
      <c r="F108" s="50" t="s">
        <v>529</v>
      </c>
      <c r="G108" s="50" t="s">
        <v>687</v>
      </c>
      <c r="H108" s="50" t="s">
        <v>269</v>
      </c>
      <c r="I108" s="50" t="s">
        <v>481</v>
      </c>
      <c r="J108" s="50" t="s">
        <v>691</v>
      </c>
      <c r="K108" s="50" t="s">
        <v>483</v>
      </c>
      <c r="L108" s="50" t="s">
        <v>692</v>
      </c>
      <c r="M108" s="50" t="s">
        <v>693</v>
      </c>
      <c r="N108" s="50" t="s">
        <v>692</v>
      </c>
      <c r="O108" s="50" t="s">
        <v>44</v>
      </c>
      <c r="P108" s="50" t="s">
        <v>267</v>
      </c>
      <c r="Q108" s="50">
        <v>20000</v>
      </c>
      <c r="R108" s="50" t="s">
        <v>32</v>
      </c>
    </row>
    <row r="109" ht="15" hidden="1" customHeight="1" spans="1:18">
      <c r="A109" s="50" t="s">
        <v>694</v>
      </c>
      <c r="B109" s="50" t="s">
        <v>684</v>
      </c>
      <c r="C109" s="50" t="s">
        <v>685</v>
      </c>
      <c r="D109" s="50" t="s">
        <v>90</v>
      </c>
      <c r="E109" s="50" t="s">
        <v>686</v>
      </c>
      <c r="F109" s="50" t="s">
        <v>529</v>
      </c>
      <c r="G109" s="50" t="s">
        <v>687</v>
      </c>
      <c r="H109" s="50" t="s">
        <v>24</v>
      </c>
      <c r="I109" s="50" t="s">
        <v>627</v>
      </c>
      <c r="J109" s="50" t="s">
        <v>695</v>
      </c>
      <c r="K109" s="50" t="s">
        <v>696</v>
      </c>
      <c r="L109" s="50" t="s">
        <v>697</v>
      </c>
      <c r="M109" s="50" t="s">
        <v>698</v>
      </c>
      <c r="N109" s="50" t="s">
        <v>697</v>
      </c>
      <c r="O109" s="50" t="s">
        <v>44</v>
      </c>
      <c r="P109" s="50" t="s">
        <v>267</v>
      </c>
      <c r="Q109" s="50">
        <v>7860</v>
      </c>
      <c r="R109" s="50" t="s">
        <v>32</v>
      </c>
    </row>
    <row r="110" ht="15" hidden="1" customHeight="1" spans="1:18">
      <c r="A110" s="50" t="s">
        <v>699</v>
      </c>
      <c r="B110" s="50" t="s">
        <v>700</v>
      </c>
      <c r="C110" s="50" t="s">
        <v>701</v>
      </c>
      <c r="D110" s="50" t="s">
        <v>224</v>
      </c>
      <c r="E110" s="50" t="s">
        <v>702</v>
      </c>
      <c r="F110" s="50" t="s">
        <v>529</v>
      </c>
      <c r="G110" s="50" t="s">
        <v>703</v>
      </c>
      <c r="H110" s="50" t="s">
        <v>269</v>
      </c>
      <c r="I110" s="50" t="s">
        <v>481</v>
      </c>
      <c r="J110" s="50" t="s">
        <v>691</v>
      </c>
      <c r="K110" s="50" t="s">
        <v>612</v>
      </c>
      <c r="L110" s="50" t="s">
        <v>704</v>
      </c>
      <c r="M110" s="50" t="s">
        <v>705</v>
      </c>
      <c r="N110" s="50" t="s">
        <v>704</v>
      </c>
      <c r="O110" s="50" t="s">
        <v>44</v>
      </c>
      <c r="P110" s="50" t="s">
        <v>267</v>
      </c>
      <c r="Q110" s="50">
        <v>20000</v>
      </c>
      <c r="R110" s="50" t="s">
        <v>32</v>
      </c>
    </row>
    <row r="111" ht="15" hidden="1" customHeight="1" spans="1:18">
      <c r="A111" s="50" t="s">
        <v>706</v>
      </c>
      <c r="B111" s="50" t="s">
        <v>707</v>
      </c>
      <c r="C111" s="50" t="s">
        <v>708</v>
      </c>
      <c r="D111" s="50" t="s">
        <v>54</v>
      </c>
      <c r="E111" s="50" t="s">
        <v>709</v>
      </c>
      <c r="F111" s="50" t="s">
        <v>710</v>
      </c>
      <c r="G111" s="50" t="s">
        <v>710</v>
      </c>
      <c r="H111" s="50" t="s">
        <v>104</v>
      </c>
      <c r="I111" s="50" t="s">
        <v>711</v>
      </c>
      <c r="J111" s="50" t="s">
        <v>712</v>
      </c>
      <c r="K111" s="50" t="s">
        <v>713</v>
      </c>
      <c r="L111" s="50" t="s">
        <v>32</v>
      </c>
      <c r="M111" s="50" t="s">
        <v>32</v>
      </c>
      <c r="N111" s="50" t="s">
        <v>32</v>
      </c>
      <c r="O111" s="50" t="s">
        <v>32</v>
      </c>
      <c r="P111" s="50" t="s">
        <v>441</v>
      </c>
      <c r="Q111" s="50">
        <v>690</v>
      </c>
      <c r="R111" s="50" t="s">
        <v>714</v>
      </c>
    </row>
    <row r="112" ht="15" hidden="1" customHeight="1" spans="1:18">
      <c r="A112" s="50" t="s">
        <v>715</v>
      </c>
      <c r="B112" s="50" t="s">
        <v>707</v>
      </c>
      <c r="C112" s="50" t="s">
        <v>708</v>
      </c>
      <c r="D112" s="50" t="s">
        <v>54</v>
      </c>
      <c r="E112" s="50" t="s">
        <v>709</v>
      </c>
      <c r="F112" s="50" t="s">
        <v>710</v>
      </c>
      <c r="G112" s="50" t="s">
        <v>710</v>
      </c>
      <c r="H112" s="50" t="s">
        <v>46</v>
      </c>
      <c r="I112" s="50" t="s">
        <v>171</v>
      </c>
      <c r="J112" s="50" t="s">
        <v>716</v>
      </c>
      <c r="K112" s="50" t="s">
        <v>717</v>
      </c>
      <c r="L112" s="50" t="s">
        <v>718</v>
      </c>
      <c r="M112" s="50" t="s">
        <v>32</v>
      </c>
      <c r="N112" s="50" t="s">
        <v>719</v>
      </c>
      <c r="O112" s="50" t="s">
        <v>32</v>
      </c>
      <c r="P112" s="50" t="s">
        <v>441</v>
      </c>
      <c r="Q112" s="50">
        <v>600</v>
      </c>
      <c r="R112" s="50" t="s">
        <v>32</v>
      </c>
    </row>
    <row r="113" ht="15" hidden="1" customHeight="1" spans="1:18">
      <c r="A113" s="50" t="s">
        <v>720</v>
      </c>
      <c r="B113" s="50" t="s">
        <v>707</v>
      </c>
      <c r="C113" s="50" t="s">
        <v>708</v>
      </c>
      <c r="D113" s="50" t="s">
        <v>54</v>
      </c>
      <c r="E113" s="50" t="s">
        <v>721</v>
      </c>
      <c r="F113" s="50" t="s">
        <v>710</v>
      </c>
      <c r="G113" s="50" t="s">
        <v>710</v>
      </c>
      <c r="H113" s="50" t="s">
        <v>46</v>
      </c>
      <c r="I113" s="50" t="s">
        <v>166</v>
      </c>
      <c r="J113" s="50" t="s">
        <v>521</v>
      </c>
      <c r="K113" s="50" t="s">
        <v>396</v>
      </c>
      <c r="L113" s="50" t="s">
        <v>32</v>
      </c>
      <c r="M113" s="50" t="s">
        <v>32</v>
      </c>
      <c r="N113" s="50" t="s">
        <v>32</v>
      </c>
      <c r="O113" s="50" t="s">
        <v>32</v>
      </c>
      <c r="P113" s="50" t="s">
        <v>441</v>
      </c>
      <c r="Q113" s="50">
        <v>1600</v>
      </c>
      <c r="R113" s="50" t="s">
        <v>722</v>
      </c>
    </row>
    <row r="114" ht="15" hidden="1" customHeight="1" spans="1:18">
      <c r="A114" s="50" t="s">
        <v>723</v>
      </c>
      <c r="B114" s="50" t="s">
        <v>399</v>
      </c>
      <c r="C114" s="50" t="s">
        <v>400</v>
      </c>
      <c r="D114" s="50" t="s">
        <v>36</v>
      </c>
      <c r="E114" s="50" t="s">
        <v>401</v>
      </c>
      <c r="F114" s="50" t="s">
        <v>402</v>
      </c>
      <c r="G114" s="50" t="s">
        <v>402</v>
      </c>
      <c r="H114" s="50" t="s">
        <v>24</v>
      </c>
      <c r="I114" s="50" t="s">
        <v>93</v>
      </c>
      <c r="J114" s="50" t="s">
        <v>724</v>
      </c>
      <c r="K114" s="50" t="s">
        <v>725</v>
      </c>
      <c r="L114" s="50" t="s">
        <v>32</v>
      </c>
      <c r="M114" s="50" t="s">
        <v>44</v>
      </c>
      <c r="N114" s="50" t="s">
        <v>726</v>
      </c>
      <c r="O114" s="50" t="s">
        <v>44</v>
      </c>
      <c r="P114" s="50" t="s">
        <v>267</v>
      </c>
      <c r="Q114" s="50">
        <v>3850</v>
      </c>
      <c r="R114" s="50" t="s">
        <v>44</v>
      </c>
    </row>
    <row r="115" ht="15" hidden="1" customHeight="1" spans="1:18">
      <c r="A115" s="50" t="s">
        <v>727</v>
      </c>
      <c r="B115" s="50" t="s">
        <v>399</v>
      </c>
      <c r="C115" s="50" t="s">
        <v>400</v>
      </c>
      <c r="D115" s="50" t="s">
        <v>36</v>
      </c>
      <c r="E115" s="50" t="s">
        <v>401</v>
      </c>
      <c r="F115" s="50" t="s">
        <v>402</v>
      </c>
      <c r="G115" s="50" t="s">
        <v>402</v>
      </c>
      <c r="H115" s="50" t="s">
        <v>46</v>
      </c>
      <c r="I115" s="50" t="s">
        <v>166</v>
      </c>
      <c r="J115" s="50" t="s">
        <v>728</v>
      </c>
      <c r="K115" s="50" t="s">
        <v>729</v>
      </c>
      <c r="L115" s="50" t="s">
        <v>32</v>
      </c>
      <c r="M115" s="50" t="s">
        <v>44</v>
      </c>
      <c r="N115" s="50" t="s">
        <v>44</v>
      </c>
      <c r="O115" s="50" t="s">
        <v>44</v>
      </c>
      <c r="P115" s="50" t="s">
        <v>267</v>
      </c>
      <c r="Q115" s="50">
        <v>1600</v>
      </c>
      <c r="R115" s="50" t="s">
        <v>730</v>
      </c>
    </row>
    <row r="116" ht="15" hidden="1" customHeight="1" spans="1:18">
      <c r="A116" s="50" t="s">
        <v>731</v>
      </c>
      <c r="B116" s="50" t="s">
        <v>508</v>
      </c>
      <c r="C116" s="50" t="s">
        <v>509</v>
      </c>
      <c r="D116" s="50" t="s">
        <v>90</v>
      </c>
      <c r="E116" s="50" t="s">
        <v>510</v>
      </c>
      <c r="F116" s="50" t="s">
        <v>511</v>
      </c>
      <c r="G116" s="50" t="s">
        <v>511</v>
      </c>
      <c r="H116" s="50" t="s">
        <v>46</v>
      </c>
      <c r="I116" s="50" t="s">
        <v>47</v>
      </c>
      <c r="J116" s="50" t="s">
        <v>643</v>
      </c>
      <c r="K116" s="50" t="s">
        <v>732</v>
      </c>
      <c r="L116" s="50" t="s">
        <v>32</v>
      </c>
      <c r="M116" s="50" t="s">
        <v>44</v>
      </c>
      <c r="N116" s="50" t="s">
        <v>733</v>
      </c>
      <c r="O116" s="50" t="s">
        <v>44</v>
      </c>
      <c r="P116" s="50" t="s">
        <v>267</v>
      </c>
      <c r="Q116" s="50">
        <v>1200</v>
      </c>
      <c r="R116" s="50" t="s">
        <v>44</v>
      </c>
    </row>
    <row r="117" ht="15" hidden="1" customHeight="1" spans="1:18">
      <c r="A117" s="50" t="s">
        <v>734</v>
      </c>
      <c r="B117" s="50" t="s">
        <v>508</v>
      </c>
      <c r="C117" s="50" t="s">
        <v>509</v>
      </c>
      <c r="D117" s="50" t="s">
        <v>90</v>
      </c>
      <c r="E117" s="50" t="s">
        <v>510</v>
      </c>
      <c r="F117" s="50" t="s">
        <v>511</v>
      </c>
      <c r="G117" s="50" t="s">
        <v>511</v>
      </c>
      <c r="H117" s="50" t="s">
        <v>46</v>
      </c>
      <c r="I117" s="50" t="s">
        <v>47</v>
      </c>
      <c r="J117" s="50" t="s">
        <v>735</v>
      </c>
      <c r="K117" s="50" t="s">
        <v>736</v>
      </c>
      <c r="L117" s="50" t="s">
        <v>32</v>
      </c>
      <c r="M117" s="50" t="s">
        <v>44</v>
      </c>
      <c r="N117" s="50" t="s">
        <v>737</v>
      </c>
      <c r="O117" s="50" t="s">
        <v>44</v>
      </c>
      <c r="P117" s="50" t="s">
        <v>267</v>
      </c>
      <c r="Q117" s="50">
        <v>1200</v>
      </c>
      <c r="R117" s="50" t="s">
        <v>737</v>
      </c>
    </row>
    <row r="118" ht="15" hidden="1" customHeight="1" spans="1:18">
      <c r="A118" s="50" t="s">
        <v>738</v>
      </c>
      <c r="B118" s="50" t="s">
        <v>739</v>
      </c>
      <c r="C118" s="50" t="s">
        <v>740</v>
      </c>
      <c r="D118" s="50" t="s">
        <v>246</v>
      </c>
      <c r="E118" s="50" t="s">
        <v>741</v>
      </c>
      <c r="F118" s="50" t="s">
        <v>742</v>
      </c>
      <c r="G118" s="50" t="s">
        <v>742</v>
      </c>
      <c r="H118" s="50" t="s">
        <v>24</v>
      </c>
      <c r="I118" s="50" t="s">
        <v>93</v>
      </c>
      <c r="J118" s="50" t="s">
        <v>743</v>
      </c>
      <c r="K118" s="50" t="s">
        <v>583</v>
      </c>
      <c r="L118" s="50" t="s">
        <v>32</v>
      </c>
      <c r="M118" s="50" t="s">
        <v>44</v>
      </c>
      <c r="N118" s="50" t="s">
        <v>744</v>
      </c>
      <c r="O118" s="50" t="s">
        <v>44</v>
      </c>
      <c r="P118" s="50" t="s">
        <v>441</v>
      </c>
      <c r="Q118" s="50">
        <v>3850</v>
      </c>
      <c r="R118" s="50" t="s">
        <v>744</v>
      </c>
    </row>
    <row r="119" ht="15" hidden="1" customHeight="1" spans="1:18">
      <c r="A119" s="50" t="s">
        <v>745</v>
      </c>
      <c r="B119" s="50" t="s">
        <v>746</v>
      </c>
      <c r="C119" s="50" t="s">
        <v>747</v>
      </c>
      <c r="D119" s="50" t="s">
        <v>527</v>
      </c>
      <c r="E119" s="50" t="s">
        <v>748</v>
      </c>
      <c r="F119" s="50" t="s">
        <v>749</v>
      </c>
      <c r="G119" s="50" t="s">
        <v>749</v>
      </c>
      <c r="H119" s="50" t="s">
        <v>46</v>
      </c>
      <c r="I119" s="50" t="s">
        <v>47</v>
      </c>
      <c r="J119" s="50" t="s">
        <v>521</v>
      </c>
      <c r="K119" s="50" t="s">
        <v>750</v>
      </c>
      <c r="L119" s="50" t="s">
        <v>32</v>
      </c>
      <c r="M119" s="50" t="s">
        <v>32</v>
      </c>
      <c r="N119" s="50" t="s">
        <v>32</v>
      </c>
      <c r="O119" s="50" t="s">
        <v>62</v>
      </c>
      <c r="P119" s="50" t="s">
        <v>441</v>
      </c>
      <c r="Q119" s="50">
        <v>1200</v>
      </c>
      <c r="R119" s="50" t="s">
        <v>751</v>
      </c>
    </row>
    <row r="120" ht="15" hidden="1" customHeight="1" spans="1:18">
      <c r="A120" s="50" t="s">
        <v>752</v>
      </c>
      <c r="B120" s="50" t="s">
        <v>746</v>
      </c>
      <c r="C120" s="50" t="s">
        <v>747</v>
      </c>
      <c r="D120" s="50" t="s">
        <v>527</v>
      </c>
      <c r="E120" s="50" t="s">
        <v>748</v>
      </c>
      <c r="F120" s="50" t="s">
        <v>749</v>
      </c>
      <c r="G120" s="50" t="s">
        <v>749</v>
      </c>
      <c r="H120" s="50" t="s">
        <v>24</v>
      </c>
      <c r="I120" s="50" t="s">
        <v>93</v>
      </c>
      <c r="J120" s="50" t="s">
        <v>753</v>
      </c>
      <c r="K120" s="50" t="s">
        <v>754</v>
      </c>
      <c r="L120" s="50" t="s">
        <v>755</v>
      </c>
      <c r="M120" s="50" t="s">
        <v>756</v>
      </c>
      <c r="N120" s="50" t="s">
        <v>755</v>
      </c>
      <c r="O120" s="50" t="s">
        <v>44</v>
      </c>
      <c r="P120" s="50" t="s">
        <v>441</v>
      </c>
      <c r="Q120" s="50">
        <v>3850</v>
      </c>
      <c r="R120" s="50" t="s">
        <v>32</v>
      </c>
    </row>
    <row r="121" ht="15" hidden="1" customHeight="1" spans="1:18">
      <c r="A121" s="50" t="s">
        <v>757</v>
      </c>
      <c r="B121" s="50" t="s">
        <v>746</v>
      </c>
      <c r="C121" s="50" t="s">
        <v>747</v>
      </c>
      <c r="D121" s="50" t="s">
        <v>527</v>
      </c>
      <c r="E121" s="50" t="s">
        <v>748</v>
      </c>
      <c r="F121" s="50" t="s">
        <v>749</v>
      </c>
      <c r="G121" s="50" t="s">
        <v>749</v>
      </c>
      <c r="H121" s="50" t="s">
        <v>46</v>
      </c>
      <c r="I121" s="50" t="s">
        <v>166</v>
      </c>
      <c r="J121" s="50" t="s">
        <v>521</v>
      </c>
      <c r="K121" s="50" t="s">
        <v>758</v>
      </c>
      <c r="L121" s="50" t="s">
        <v>32</v>
      </c>
      <c r="M121" s="50" t="s">
        <v>32</v>
      </c>
      <c r="N121" s="50" t="s">
        <v>32</v>
      </c>
      <c r="O121" s="50" t="s">
        <v>62</v>
      </c>
      <c r="P121" s="50" t="s">
        <v>441</v>
      </c>
      <c r="Q121" s="50">
        <v>1600</v>
      </c>
      <c r="R121" s="50" t="s">
        <v>759</v>
      </c>
    </row>
    <row r="122" ht="15" hidden="1" customHeight="1" spans="1:18">
      <c r="A122" s="50" t="s">
        <v>760</v>
      </c>
      <c r="B122" s="50" t="s">
        <v>568</v>
      </c>
      <c r="C122" s="50" t="s">
        <v>569</v>
      </c>
      <c r="D122" s="50" t="s">
        <v>445</v>
      </c>
      <c r="E122" s="50" t="s">
        <v>570</v>
      </c>
      <c r="F122" s="50" t="s">
        <v>571</v>
      </c>
      <c r="G122" s="50" t="s">
        <v>571</v>
      </c>
      <c r="H122" s="50" t="s">
        <v>39</v>
      </c>
      <c r="I122" s="50" t="s">
        <v>138</v>
      </c>
      <c r="J122" s="50" t="s">
        <v>761</v>
      </c>
      <c r="K122" s="50" t="s">
        <v>557</v>
      </c>
      <c r="L122" s="50" t="s">
        <v>32</v>
      </c>
      <c r="M122" s="50" t="s">
        <v>32</v>
      </c>
      <c r="N122" s="50" t="s">
        <v>32</v>
      </c>
      <c r="O122" s="50" t="s">
        <v>32</v>
      </c>
      <c r="P122" s="50" t="s">
        <v>441</v>
      </c>
      <c r="Q122" s="50">
        <v>270</v>
      </c>
      <c r="R122" s="50" t="s">
        <v>762</v>
      </c>
    </row>
    <row r="123" ht="15" hidden="1" customHeight="1" spans="1:18">
      <c r="A123" s="50" t="s">
        <v>763</v>
      </c>
      <c r="B123" s="50" t="s">
        <v>568</v>
      </c>
      <c r="C123" s="50" t="s">
        <v>569</v>
      </c>
      <c r="D123" s="50" t="s">
        <v>445</v>
      </c>
      <c r="E123" s="50" t="s">
        <v>570</v>
      </c>
      <c r="F123" s="50" t="s">
        <v>571</v>
      </c>
      <c r="G123" s="50" t="s">
        <v>571</v>
      </c>
      <c r="H123" s="50" t="s">
        <v>39</v>
      </c>
      <c r="I123" s="50" t="s">
        <v>138</v>
      </c>
      <c r="J123" s="50" t="s">
        <v>764</v>
      </c>
      <c r="K123" s="50" t="s">
        <v>557</v>
      </c>
      <c r="L123" s="50" t="s">
        <v>32</v>
      </c>
      <c r="M123" s="50" t="s">
        <v>32</v>
      </c>
      <c r="N123" s="50" t="s">
        <v>32</v>
      </c>
      <c r="O123" s="50" t="s">
        <v>62</v>
      </c>
      <c r="P123" s="50" t="s">
        <v>441</v>
      </c>
      <c r="Q123" s="50">
        <v>270</v>
      </c>
      <c r="R123" s="50" t="s">
        <v>765</v>
      </c>
    </row>
    <row r="124" ht="15" hidden="1" customHeight="1" spans="1:18">
      <c r="A124" s="50" t="s">
        <v>766</v>
      </c>
      <c r="B124" s="50" t="s">
        <v>487</v>
      </c>
      <c r="C124" s="50" t="s">
        <v>488</v>
      </c>
      <c r="D124" s="50" t="s">
        <v>478</v>
      </c>
      <c r="E124" s="50" t="s">
        <v>479</v>
      </c>
      <c r="F124" s="50" t="s">
        <v>480</v>
      </c>
      <c r="G124" s="50" t="s">
        <v>480</v>
      </c>
      <c r="H124" s="50" t="s">
        <v>39</v>
      </c>
      <c r="I124" s="50" t="s">
        <v>176</v>
      </c>
      <c r="J124" s="50" t="s">
        <v>767</v>
      </c>
      <c r="K124" s="50" t="s">
        <v>768</v>
      </c>
      <c r="L124" s="50" t="s">
        <v>769</v>
      </c>
      <c r="M124" s="50" t="s">
        <v>44</v>
      </c>
      <c r="N124" s="50" t="s">
        <v>769</v>
      </c>
      <c r="O124" s="50" t="s">
        <v>44</v>
      </c>
      <c r="P124" s="50" t="s">
        <v>267</v>
      </c>
      <c r="Q124" s="50">
        <v>1200</v>
      </c>
      <c r="R124" s="50" t="s">
        <v>32</v>
      </c>
    </row>
    <row r="125" ht="15" hidden="1" customHeight="1" spans="1:18">
      <c r="A125" s="50" t="s">
        <v>770</v>
      </c>
      <c r="B125" s="50" t="s">
        <v>654</v>
      </c>
      <c r="C125" s="50" t="s">
        <v>655</v>
      </c>
      <c r="D125" s="50" t="s">
        <v>36</v>
      </c>
      <c r="E125" s="50" t="s">
        <v>656</v>
      </c>
      <c r="F125" s="50" t="s">
        <v>529</v>
      </c>
      <c r="G125" s="50" t="s">
        <v>657</v>
      </c>
      <c r="H125" s="50" t="s">
        <v>24</v>
      </c>
      <c r="I125" s="50" t="s">
        <v>93</v>
      </c>
      <c r="J125" s="50" t="s">
        <v>771</v>
      </c>
      <c r="K125" s="50" t="s">
        <v>331</v>
      </c>
      <c r="L125" s="50" t="s">
        <v>32</v>
      </c>
      <c r="M125" s="50" t="s">
        <v>44</v>
      </c>
      <c r="N125" s="50" t="s">
        <v>772</v>
      </c>
      <c r="O125" s="50" t="s">
        <v>44</v>
      </c>
      <c r="P125" s="50" t="s">
        <v>267</v>
      </c>
      <c r="Q125" s="50">
        <v>3850</v>
      </c>
      <c r="R125" s="50" t="s">
        <v>772</v>
      </c>
    </row>
    <row r="126" ht="15" hidden="1" customHeight="1" spans="1:18">
      <c r="A126" s="50" t="s">
        <v>773</v>
      </c>
      <c r="B126" s="50" t="s">
        <v>774</v>
      </c>
      <c r="C126" s="50" t="s">
        <v>775</v>
      </c>
      <c r="D126" s="50" t="s">
        <v>246</v>
      </c>
      <c r="E126" s="50" t="s">
        <v>776</v>
      </c>
      <c r="F126" s="50" t="s">
        <v>777</v>
      </c>
      <c r="G126" s="50" t="s">
        <v>777</v>
      </c>
      <c r="H126" s="50" t="s">
        <v>119</v>
      </c>
      <c r="I126" s="50" t="s">
        <v>120</v>
      </c>
      <c r="J126" s="50" t="s">
        <v>778</v>
      </c>
      <c r="K126" s="50" t="s">
        <v>122</v>
      </c>
      <c r="L126" s="50" t="s">
        <v>779</v>
      </c>
      <c r="M126" s="50" t="s">
        <v>62</v>
      </c>
      <c r="N126" s="50" t="s">
        <v>779</v>
      </c>
      <c r="O126" s="50" t="s">
        <v>62</v>
      </c>
      <c r="P126" s="50" t="s">
        <v>267</v>
      </c>
      <c r="Q126" s="50">
        <v>700</v>
      </c>
      <c r="R126" s="50" t="s">
        <v>32</v>
      </c>
    </row>
    <row r="127" ht="15" hidden="1" customHeight="1" spans="1:18">
      <c r="A127" s="50" t="s">
        <v>780</v>
      </c>
      <c r="B127" s="50" t="s">
        <v>781</v>
      </c>
      <c r="C127" s="50" t="s">
        <v>782</v>
      </c>
      <c r="D127" s="50" t="s">
        <v>90</v>
      </c>
      <c r="E127" s="50" t="s">
        <v>783</v>
      </c>
      <c r="F127" s="50" t="s">
        <v>529</v>
      </c>
      <c r="G127" s="50" t="s">
        <v>784</v>
      </c>
      <c r="H127" s="50" t="s">
        <v>46</v>
      </c>
      <c r="I127" s="50" t="s">
        <v>74</v>
      </c>
      <c r="J127" s="50" t="s">
        <v>785</v>
      </c>
      <c r="K127" s="50" t="s">
        <v>194</v>
      </c>
      <c r="L127" s="50" t="s">
        <v>32</v>
      </c>
      <c r="M127" s="50" t="s">
        <v>44</v>
      </c>
      <c r="N127" s="50" t="s">
        <v>786</v>
      </c>
      <c r="O127" s="50" t="s">
        <v>44</v>
      </c>
      <c r="P127" s="50" t="s">
        <v>441</v>
      </c>
      <c r="Q127" s="50">
        <v>400</v>
      </c>
      <c r="R127" s="50" t="s">
        <v>786</v>
      </c>
    </row>
    <row r="128" ht="15" hidden="1" customHeight="1" spans="1:18">
      <c r="A128" s="50" t="s">
        <v>787</v>
      </c>
      <c r="B128" s="50" t="s">
        <v>781</v>
      </c>
      <c r="C128" s="50" t="s">
        <v>782</v>
      </c>
      <c r="D128" s="50" t="s">
        <v>90</v>
      </c>
      <c r="E128" s="50" t="s">
        <v>783</v>
      </c>
      <c r="F128" s="50" t="s">
        <v>529</v>
      </c>
      <c r="G128" s="50" t="s">
        <v>784</v>
      </c>
      <c r="H128" s="50" t="s">
        <v>46</v>
      </c>
      <c r="I128" s="50" t="s">
        <v>74</v>
      </c>
      <c r="J128" s="50" t="s">
        <v>785</v>
      </c>
      <c r="K128" s="50" t="s">
        <v>788</v>
      </c>
      <c r="L128" s="50" t="s">
        <v>32</v>
      </c>
      <c r="M128" s="50" t="s">
        <v>44</v>
      </c>
      <c r="N128" s="50" t="s">
        <v>789</v>
      </c>
      <c r="O128" s="50" t="s">
        <v>44</v>
      </c>
      <c r="P128" s="50" t="s">
        <v>441</v>
      </c>
      <c r="Q128" s="50">
        <v>400</v>
      </c>
      <c r="R128" s="50" t="s">
        <v>789</v>
      </c>
    </row>
    <row r="129" ht="15" hidden="1" customHeight="1" spans="1:18">
      <c r="A129" s="50" t="s">
        <v>790</v>
      </c>
      <c r="B129" s="50" t="s">
        <v>781</v>
      </c>
      <c r="C129" s="50" t="s">
        <v>782</v>
      </c>
      <c r="D129" s="50" t="s">
        <v>90</v>
      </c>
      <c r="E129" s="50" t="s">
        <v>783</v>
      </c>
      <c r="F129" s="50" t="s">
        <v>529</v>
      </c>
      <c r="G129" s="50" t="s">
        <v>784</v>
      </c>
      <c r="H129" s="50" t="s">
        <v>46</v>
      </c>
      <c r="I129" s="50" t="s">
        <v>166</v>
      </c>
      <c r="J129" s="50" t="s">
        <v>521</v>
      </c>
      <c r="K129" s="50" t="s">
        <v>557</v>
      </c>
      <c r="L129" s="50" t="s">
        <v>32</v>
      </c>
      <c r="M129" s="50" t="s">
        <v>44</v>
      </c>
      <c r="N129" s="50" t="s">
        <v>791</v>
      </c>
      <c r="O129" s="50" t="s">
        <v>44</v>
      </c>
      <c r="P129" s="50" t="s">
        <v>441</v>
      </c>
      <c r="Q129" s="50">
        <v>1600</v>
      </c>
      <c r="R129" s="50" t="s">
        <v>791</v>
      </c>
    </row>
    <row r="130" ht="15" hidden="1" customHeight="1" spans="1:18">
      <c r="A130" s="50" t="s">
        <v>792</v>
      </c>
      <c r="B130" s="50" t="s">
        <v>793</v>
      </c>
      <c r="C130" s="50" t="s">
        <v>794</v>
      </c>
      <c r="D130" s="50" t="s">
        <v>90</v>
      </c>
      <c r="E130" s="50" t="s">
        <v>795</v>
      </c>
      <c r="F130" s="50" t="s">
        <v>529</v>
      </c>
      <c r="G130" s="50" t="s">
        <v>796</v>
      </c>
      <c r="H130" s="50" t="s">
        <v>46</v>
      </c>
      <c r="I130" s="50" t="s">
        <v>47</v>
      </c>
      <c r="J130" s="50" t="s">
        <v>521</v>
      </c>
      <c r="K130" s="50" t="s">
        <v>797</v>
      </c>
      <c r="L130" s="50" t="s">
        <v>32</v>
      </c>
      <c r="M130" s="50" t="s">
        <v>44</v>
      </c>
      <c r="N130" s="50" t="s">
        <v>798</v>
      </c>
      <c r="O130" s="50" t="s">
        <v>44</v>
      </c>
      <c r="P130" s="50" t="s">
        <v>441</v>
      </c>
      <c r="Q130" s="50">
        <v>1200</v>
      </c>
      <c r="R130" s="50" t="s">
        <v>798</v>
      </c>
    </row>
    <row r="131" ht="15" hidden="1" customHeight="1" spans="1:18">
      <c r="A131" s="50" t="s">
        <v>799</v>
      </c>
      <c r="B131" s="50" t="s">
        <v>793</v>
      </c>
      <c r="C131" s="50" t="s">
        <v>794</v>
      </c>
      <c r="D131" s="50" t="s">
        <v>90</v>
      </c>
      <c r="E131" s="50" t="s">
        <v>795</v>
      </c>
      <c r="F131" s="50" t="s">
        <v>529</v>
      </c>
      <c r="G131" s="50" t="s">
        <v>796</v>
      </c>
      <c r="H131" s="50" t="s">
        <v>46</v>
      </c>
      <c r="I131" s="50" t="s">
        <v>74</v>
      </c>
      <c r="J131" s="50" t="s">
        <v>785</v>
      </c>
      <c r="K131" s="50" t="s">
        <v>800</v>
      </c>
      <c r="L131" s="50" t="s">
        <v>32</v>
      </c>
      <c r="M131" s="50" t="s">
        <v>44</v>
      </c>
      <c r="N131" s="50" t="s">
        <v>801</v>
      </c>
      <c r="O131" s="50" t="s">
        <v>44</v>
      </c>
      <c r="P131" s="50" t="s">
        <v>441</v>
      </c>
      <c r="Q131" s="50">
        <v>400</v>
      </c>
      <c r="R131" s="50" t="s">
        <v>801</v>
      </c>
    </row>
    <row r="132" ht="15" hidden="1" customHeight="1" spans="1:18">
      <c r="A132" s="50" t="s">
        <v>802</v>
      </c>
      <c r="B132" s="50" t="s">
        <v>793</v>
      </c>
      <c r="C132" s="50" t="s">
        <v>794</v>
      </c>
      <c r="D132" s="50" t="s">
        <v>90</v>
      </c>
      <c r="E132" s="50" t="s">
        <v>795</v>
      </c>
      <c r="F132" s="50" t="s">
        <v>529</v>
      </c>
      <c r="G132" s="50" t="s">
        <v>796</v>
      </c>
      <c r="H132" s="50" t="s">
        <v>46</v>
      </c>
      <c r="I132" s="50" t="s">
        <v>74</v>
      </c>
      <c r="J132" s="50" t="s">
        <v>785</v>
      </c>
      <c r="K132" s="50" t="s">
        <v>800</v>
      </c>
      <c r="L132" s="50" t="s">
        <v>32</v>
      </c>
      <c r="M132" s="50" t="s">
        <v>44</v>
      </c>
      <c r="N132" s="50" t="s">
        <v>803</v>
      </c>
      <c r="O132" s="50" t="s">
        <v>44</v>
      </c>
      <c r="P132" s="50" t="s">
        <v>441</v>
      </c>
      <c r="Q132" s="50">
        <v>400</v>
      </c>
      <c r="R132" s="50" t="s">
        <v>803</v>
      </c>
    </row>
    <row r="133" ht="15" hidden="1" customHeight="1" spans="1:18">
      <c r="A133" s="50" t="s">
        <v>804</v>
      </c>
      <c r="B133" s="50" t="s">
        <v>805</v>
      </c>
      <c r="C133" s="50" t="s">
        <v>806</v>
      </c>
      <c r="D133" s="50" t="s">
        <v>90</v>
      </c>
      <c r="E133" s="50" t="s">
        <v>807</v>
      </c>
      <c r="F133" s="50" t="s">
        <v>529</v>
      </c>
      <c r="G133" s="50" t="s">
        <v>808</v>
      </c>
      <c r="H133" s="50" t="s">
        <v>46</v>
      </c>
      <c r="I133" s="50" t="s">
        <v>74</v>
      </c>
      <c r="J133" s="50" t="s">
        <v>785</v>
      </c>
      <c r="K133" s="50" t="s">
        <v>788</v>
      </c>
      <c r="L133" s="50" t="s">
        <v>32</v>
      </c>
      <c r="M133" s="50" t="s">
        <v>44</v>
      </c>
      <c r="N133" s="50" t="s">
        <v>809</v>
      </c>
      <c r="O133" s="50" t="s">
        <v>44</v>
      </c>
      <c r="P133" s="50" t="s">
        <v>441</v>
      </c>
      <c r="Q133" s="50">
        <v>400</v>
      </c>
      <c r="R133" s="50" t="s">
        <v>809</v>
      </c>
    </row>
    <row r="134" ht="15" hidden="1" customHeight="1" spans="1:18">
      <c r="A134" s="50" t="s">
        <v>810</v>
      </c>
      <c r="B134" s="50" t="s">
        <v>811</v>
      </c>
      <c r="C134" s="50" t="s">
        <v>812</v>
      </c>
      <c r="D134" s="50" t="s">
        <v>302</v>
      </c>
      <c r="E134" s="50" t="s">
        <v>813</v>
      </c>
      <c r="F134" s="50" t="s">
        <v>529</v>
      </c>
      <c r="G134" s="50" t="s">
        <v>814</v>
      </c>
      <c r="H134" s="50" t="s">
        <v>39</v>
      </c>
      <c r="I134" s="50" t="s">
        <v>138</v>
      </c>
      <c r="J134" s="50" t="s">
        <v>815</v>
      </c>
      <c r="K134" s="50" t="s">
        <v>557</v>
      </c>
      <c r="L134" s="50" t="s">
        <v>32</v>
      </c>
      <c r="M134" s="50" t="s">
        <v>32</v>
      </c>
      <c r="N134" s="50" t="s">
        <v>32</v>
      </c>
      <c r="O134" s="50" t="s">
        <v>32</v>
      </c>
      <c r="P134" s="50" t="s">
        <v>441</v>
      </c>
      <c r="Q134" s="50">
        <v>270</v>
      </c>
      <c r="R134" s="50" t="s">
        <v>816</v>
      </c>
    </row>
    <row r="135" ht="15" hidden="1" customHeight="1" spans="1:18">
      <c r="A135" s="50" t="s">
        <v>817</v>
      </c>
      <c r="B135" s="50" t="s">
        <v>805</v>
      </c>
      <c r="C135" s="50" t="s">
        <v>806</v>
      </c>
      <c r="D135" s="50" t="s">
        <v>90</v>
      </c>
      <c r="E135" s="50" t="s">
        <v>807</v>
      </c>
      <c r="F135" s="50" t="s">
        <v>529</v>
      </c>
      <c r="G135" s="50" t="s">
        <v>808</v>
      </c>
      <c r="H135" s="50" t="s">
        <v>46</v>
      </c>
      <c r="I135" s="50" t="s">
        <v>74</v>
      </c>
      <c r="J135" s="50" t="s">
        <v>785</v>
      </c>
      <c r="K135" s="50" t="s">
        <v>818</v>
      </c>
      <c r="L135" s="50" t="s">
        <v>32</v>
      </c>
      <c r="M135" s="50" t="s">
        <v>44</v>
      </c>
      <c r="N135" s="50" t="s">
        <v>819</v>
      </c>
      <c r="O135" s="50" t="s">
        <v>44</v>
      </c>
      <c r="P135" s="50" t="s">
        <v>441</v>
      </c>
      <c r="Q135" s="50">
        <v>400</v>
      </c>
      <c r="R135" s="50" t="s">
        <v>819</v>
      </c>
    </row>
    <row r="136" ht="15" hidden="1" customHeight="1" spans="1:18">
      <c r="A136" s="50" t="s">
        <v>820</v>
      </c>
      <c r="B136" s="50" t="s">
        <v>805</v>
      </c>
      <c r="C136" s="50" t="s">
        <v>806</v>
      </c>
      <c r="D136" s="50" t="s">
        <v>90</v>
      </c>
      <c r="E136" s="50" t="s">
        <v>807</v>
      </c>
      <c r="F136" s="50" t="s">
        <v>529</v>
      </c>
      <c r="G136" s="50" t="s">
        <v>808</v>
      </c>
      <c r="H136" s="50" t="s">
        <v>46</v>
      </c>
      <c r="I136" s="50" t="s">
        <v>166</v>
      </c>
      <c r="J136" s="50" t="s">
        <v>521</v>
      </c>
      <c r="K136" s="50" t="s">
        <v>557</v>
      </c>
      <c r="L136" s="50" t="s">
        <v>32</v>
      </c>
      <c r="M136" s="50" t="s">
        <v>44</v>
      </c>
      <c r="N136" s="50" t="s">
        <v>821</v>
      </c>
      <c r="O136" s="50" t="s">
        <v>44</v>
      </c>
      <c r="P136" s="50" t="s">
        <v>441</v>
      </c>
      <c r="Q136" s="50">
        <v>1600</v>
      </c>
      <c r="R136" s="50" t="s">
        <v>821</v>
      </c>
    </row>
    <row r="137" ht="15" hidden="1" customHeight="1" spans="1:18">
      <c r="A137" s="50" t="s">
        <v>822</v>
      </c>
      <c r="B137" s="50" t="s">
        <v>823</v>
      </c>
      <c r="C137" s="50" t="s">
        <v>824</v>
      </c>
      <c r="D137" s="50" t="s">
        <v>54</v>
      </c>
      <c r="E137" s="50" t="s">
        <v>609</v>
      </c>
      <c r="F137" s="50" t="s">
        <v>825</v>
      </c>
      <c r="G137" s="50" t="s">
        <v>825</v>
      </c>
      <c r="H137" s="50" t="s">
        <v>46</v>
      </c>
      <c r="I137" s="50" t="s">
        <v>74</v>
      </c>
      <c r="J137" s="50" t="s">
        <v>785</v>
      </c>
      <c r="K137" s="50" t="s">
        <v>826</v>
      </c>
      <c r="L137" s="50" t="s">
        <v>32</v>
      </c>
      <c r="M137" s="50" t="s">
        <v>32</v>
      </c>
      <c r="N137" s="50" t="s">
        <v>32</v>
      </c>
      <c r="O137" s="50" t="s">
        <v>32</v>
      </c>
      <c r="P137" s="50" t="s">
        <v>441</v>
      </c>
      <c r="Q137" s="50">
        <v>400</v>
      </c>
      <c r="R137" s="50" t="s">
        <v>827</v>
      </c>
    </row>
    <row r="138" ht="15" hidden="1" customHeight="1" spans="1:18">
      <c r="A138" s="50" t="s">
        <v>828</v>
      </c>
      <c r="B138" s="50" t="s">
        <v>829</v>
      </c>
      <c r="C138" s="50" t="s">
        <v>830</v>
      </c>
      <c r="D138" s="50" t="s">
        <v>831</v>
      </c>
      <c r="E138" s="50" t="s">
        <v>832</v>
      </c>
      <c r="F138" s="50" t="s">
        <v>833</v>
      </c>
      <c r="G138" s="50" t="s">
        <v>833</v>
      </c>
      <c r="H138" s="50" t="s">
        <v>24</v>
      </c>
      <c r="I138" s="50" t="s">
        <v>25</v>
      </c>
      <c r="J138" s="50" t="s">
        <v>667</v>
      </c>
      <c r="K138" s="50" t="s">
        <v>668</v>
      </c>
      <c r="L138" s="50" t="s">
        <v>32</v>
      </c>
      <c r="M138" s="50" t="s">
        <v>44</v>
      </c>
      <c r="N138" s="50" t="s">
        <v>834</v>
      </c>
      <c r="O138" s="50" t="s">
        <v>44</v>
      </c>
      <c r="P138" s="50" t="s">
        <v>441</v>
      </c>
      <c r="Q138" s="50">
        <v>1500</v>
      </c>
      <c r="R138" s="50" t="s">
        <v>834</v>
      </c>
    </row>
    <row r="139" ht="15" customHeight="1" spans="1:18">
      <c r="A139" s="50" t="s">
        <v>835</v>
      </c>
      <c r="B139" s="50" t="s">
        <v>836</v>
      </c>
      <c r="C139" s="50" t="s">
        <v>837</v>
      </c>
      <c r="D139" s="50" t="s">
        <v>36</v>
      </c>
      <c r="E139" s="50" t="s">
        <v>838</v>
      </c>
      <c r="F139" s="50" t="s">
        <v>839</v>
      </c>
      <c r="G139" s="50" t="s">
        <v>839</v>
      </c>
      <c r="H139" s="50" t="s">
        <v>24</v>
      </c>
      <c r="I139" s="50" t="s">
        <v>93</v>
      </c>
      <c r="J139" s="50" t="s">
        <v>840</v>
      </c>
      <c r="K139" s="50" t="s">
        <v>725</v>
      </c>
      <c r="L139" s="50" t="s">
        <v>841</v>
      </c>
      <c r="M139" s="50" t="s">
        <v>842</v>
      </c>
      <c r="N139" s="50" t="s">
        <v>841</v>
      </c>
      <c r="O139" s="50" t="s">
        <v>44</v>
      </c>
      <c r="P139" s="50" t="s">
        <v>529</v>
      </c>
      <c r="Q139" s="50">
        <v>3850</v>
      </c>
      <c r="R139" s="50" t="s">
        <v>32</v>
      </c>
    </row>
    <row r="140" ht="15" customHeight="1" spans="1:18">
      <c r="A140" s="50" t="s">
        <v>843</v>
      </c>
      <c r="B140" s="50" t="s">
        <v>844</v>
      </c>
      <c r="C140" s="50" t="s">
        <v>845</v>
      </c>
      <c r="D140" s="50" t="s">
        <v>246</v>
      </c>
      <c r="E140" s="50" t="s">
        <v>846</v>
      </c>
      <c r="F140" s="50" t="s">
        <v>847</v>
      </c>
      <c r="G140" s="50" t="s">
        <v>847</v>
      </c>
      <c r="H140" s="50" t="s">
        <v>269</v>
      </c>
      <c r="I140" s="50" t="s">
        <v>270</v>
      </c>
      <c r="J140" s="50" t="s">
        <v>848</v>
      </c>
      <c r="K140" s="50" t="s">
        <v>849</v>
      </c>
      <c r="L140" s="50" t="s">
        <v>850</v>
      </c>
      <c r="M140" s="50" t="s">
        <v>851</v>
      </c>
      <c r="N140" s="50" t="s">
        <v>850</v>
      </c>
      <c r="O140" s="50" t="s">
        <v>852</v>
      </c>
      <c r="P140" s="50" t="s">
        <v>267</v>
      </c>
      <c r="Q140" s="50">
        <v>7200</v>
      </c>
      <c r="R140" s="50" t="s">
        <v>32</v>
      </c>
    </row>
    <row r="141" ht="15" customHeight="1" spans="1:18">
      <c r="A141" s="50" t="s">
        <v>853</v>
      </c>
      <c r="B141" s="50" t="s">
        <v>836</v>
      </c>
      <c r="C141" s="50" t="s">
        <v>837</v>
      </c>
      <c r="D141" s="50" t="s">
        <v>36</v>
      </c>
      <c r="E141" s="50" t="s">
        <v>838</v>
      </c>
      <c r="F141" s="50" t="s">
        <v>839</v>
      </c>
      <c r="G141" s="50" t="s">
        <v>839</v>
      </c>
      <c r="H141" s="50" t="s">
        <v>24</v>
      </c>
      <c r="I141" s="50" t="s">
        <v>93</v>
      </c>
      <c r="J141" s="50" t="s">
        <v>840</v>
      </c>
      <c r="K141" s="50" t="s">
        <v>725</v>
      </c>
      <c r="L141" s="50" t="s">
        <v>854</v>
      </c>
      <c r="M141" s="50" t="s">
        <v>44</v>
      </c>
      <c r="N141" s="50" t="s">
        <v>854</v>
      </c>
      <c r="O141" s="50" t="s">
        <v>44</v>
      </c>
      <c r="P141" s="50" t="s">
        <v>529</v>
      </c>
      <c r="Q141" s="50">
        <v>3850</v>
      </c>
      <c r="R141" s="50" t="s">
        <v>32</v>
      </c>
    </row>
    <row r="142" ht="15" customHeight="1" spans="1:18">
      <c r="A142" s="50" t="s">
        <v>855</v>
      </c>
      <c r="B142" s="50" t="s">
        <v>836</v>
      </c>
      <c r="C142" s="50" t="s">
        <v>837</v>
      </c>
      <c r="D142" s="50" t="s">
        <v>36</v>
      </c>
      <c r="E142" s="50" t="s">
        <v>838</v>
      </c>
      <c r="F142" s="50" t="s">
        <v>839</v>
      </c>
      <c r="G142" s="50" t="s">
        <v>839</v>
      </c>
      <c r="H142" s="50" t="s">
        <v>46</v>
      </c>
      <c r="I142" s="50" t="s">
        <v>166</v>
      </c>
      <c r="J142" s="50" t="s">
        <v>856</v>
      </c>
      <c r="K142" s="50" t="s">
        <v>544</v>
      </c>
      <c r="L142" s="50" t="s">
        <v>32</v>
      </c>
      <c r="M142" s="50" t="s">
        <v>44</v>
      </c>
      <c r="N142" s="50" t="s">
        <v>857</v>
      </c>
      <c r="O142" s="50" t="s">
        <v>44</v>
      </c>
      <c r="P142" s="50" t="s">
        <v>267</v>
      </c>
      <c r="Q142" s="50">
        <v>1600</v>
      </c>
      <c r="R142" s="50" t="s">
        <v>857</v>
      </c>
    </row>
    <row r="143" ht="15" customHeight="1" spans="1:18">
      <c r="A143" s="50" t="s">
        <v>858</v>
      </c>
      <c r="B143" s="50" t="s">
        <v>859</v>
      </c>
      <c r="C143" s="50" t="s">
        <v>860</v>
      </c>
      <c r="D143" s="50" t="s">
        <v>673</v>
      </c>
      <c r="E143" s="50" t="s">
        <v>861</v>
      </c>
      <c r="F143" s="50" t="s">
        <v>862</v>
      </c>
      <c r="G143" s="50" t="s">
        <v>862</v>
      </c>
      <c r="H143" s="50" t="s">
        <v>24</v>
      </c>
      <c r="I143" s="50" t="s">
        <v>93</v>
      </c>
      <c r="J143" s="50" t="s">
        <v>863</v>
      </c>
      <c r="K143" s="50" t="s">
        <v>864</v>
      </c>
      <c r="L143" s="50" t="s">
        <v>865</v>
      </c>
      <c r="M143" s="50" t="s">
        <v>866</v>
      </c>
      <c r="N143" s="50" t="s">
        <v>865</v>
      </c>
      <c r="O143" s="50" t="s">
        <v>867</v>
      </c>
      <c r="P143" s="50" t="s">
        <v>267</v>
      </c>
      <c r="Q143" s="50">
        <v>3850</v>
      </c>
      <c r="R143" s="50" t="s">
        <v>32</v>
      </c>
    </row>
    <row r="144" ht="15" customHeight="1" spans="1:18">
      <c r="A144" s="50" t="s">
        <v>868</v>
      </c>
      <c r="B144" s="50" t="s">
        <v>869</v>
      </c>
      <c r="C144" s="50" t="s">
        <v>870</v>
      </c>
      <c r="D144" s="50" t="s">
        <v>21</v>
      </c>
      <c r="E144" s="50" t="s">
        <v>871</v>
      </c>
      <c r="F144" s="50" t="s">
        <v>872</v>
      </c>
      <c r="G144" s="50" t="s">
        <v>872</v>
      </c>
      <c r="H144" s="50" t="s">
        <v>269</v>
      </c>
      <c r="I144" s="50" t="s">
        <v>481</v>
      </c>
      <c r="J144" s="50" t="s">
        <v>873</v>
      </c>
      <c r="K144" s="50" t="s">
        <v>874</v>
      </c>
      <c r="L144" s="50" t="s">
        <v>875</v>
      </c>
      <c r="M144" s="50" t="s">
        <v>876</v>
      </c>
      <c r="N144" s="50" t="s">
        <v>875</v>
      </c>
      <c r="O144" s="50" t="s">
        <v>44</v>
      </c>
      <c r="P144" s="50" t="s">
        <v>267</v>
      </c>
      <c r="Q144" s="50">
        <v>20000</v>
      </c>
      <c r="R144" s="50" t="s">
        <v>32</v>
      </c>
    </row>
    <row r="145" ht="15" customHeight="1" spans="1:18">
      <c r="A145" s="50" t="s">
        <v>877</v>
      </c>
      <c r="B145" s="50" t="s">
        <v>859</v>
      </c>
      <c r="C145" s="50" t="s">
        <v>860</v>
      </c>
      <c r="D145" s="50" t="s">
        <v>673</v>
      </c>
      <c r="E145" s="50" t="s">
        <v>878</v>
      </c>
      <c r="F145" s="50" t="s">
        <v>862</v>
      </c>
      <c r="G145" s="50" t="s">
        <v>862</v>
      </c>
      <c r="H145" s="50" t="s">
        <v>104</v>
      </c>
      <c r="I145" s="50" t="s">
        <v>105</v>
      </c>
      <c r="J145" s="50" t="s">
        <v>879</v>
      </c>
      <c r="K145" s="50" t="s">
        <v>95</v>
      </c>
      <c r="L145" s="50" t="s">
        <v>32</v>
      </c>
      <c r="M145" s="50" t="s">
        <v>32</v>
      </c>
      <c r="N145" s="50" t="s">
        <v>32</v>
      </c>
      <c r="O145" s="50" t="s">
        <v>32</v>
      </c>
      <c r="P145" s="50" t="s">
        <v>267</v>
      </c>
      <c r="Q145" s="50">
        <v>420</v>
      </c>
      <c r="R145" s="50" t="s">
        <v>880</v>
      </c>
    </row>
    <row r="146" ht="15" customHeight="1" spans="1:18">
      <c r="A146" s="50" t="s">
        <v>881</v>
      </c>
      <c r="B146" s="50" t="s">
        <v>882</v>
      </c>
      <c r="C146" s="50" t="s">
        <v>883</v>
      </c>
      <c r="D146" s="50" t="s">
        <v>445</v>
      </c>
      <c r="E146" s="50" t="s">
        <v>884</v>
      </c>
      <c r="F146" s="50" t="s">
        <v>885</v>
      </c>
      <c r="G146" s="50" t="s">
        <v>885</v>
      </c>
      <c r="H146" s="50" t="s">
        <v>24</v>
      </c>
      <c r="I146" s="50" t="s">
        <v>93</v>
      </c>
      <c r="J146" s="50" t="s">
        <v>886</v>
      </c>
      <c r="K146" s="50" t="s">
        <v>696</v>
      </c>
      <c r="L146" s="50" t="s">
        <v>887</v>
      </c>
      <c r="M146" s="50" t="s">
        <v>888</v>
      </c>
      <c r="N146" s="50" t="s">
        <v>887</v>
      </c>
      <c r="O146" s="50" t="s">
        <v>44</v>
      </c>
      <c r="P146" s="50" t="s">
        <v>529</v>
      </c>
      <c r="Q146" s="50">
        <v>3850</v>
      </c>
      <c r="R146" s="50" t="s">
        <v>32</v>
      </c>
    </row>
    <row r="147" ht="15" customHeight="1" spans="1:18">
      <c r="A147" s="50" t="s">
        <v>889</v>
      </c>
      <c r="B147" s="50" t="s">
        <v>859</v>
      </c>
      <c r="C147" s="50" t="s">
        <v>860</v>
      </c>
      <c r="D147" s="50" t="s">
        <v>673</v>
      </c>
      <c r="E147" s="50" t="s">
        <v>878</v>
      </c>
      <c r="F147" s="50" t="s">
        <v>862</v>
      </c>
      <c r="G147" s="50" t="s">
        <v>862</v>
      </c>
      <c r="H147" s="50" t="s">
        <v>39</v>
      </c>
      <c r="I147" s="50" t="s">
        <v>40</v>
      </c>
      <c r="J147" s="50" t="s">
        <v>890</v>
      </c>
      <c r="K147" s="50" t="s">
        <v>891</v>
      </c>
      <c r="L147" s="50" t="s">
        <v>32</v>
      </c>
      <c r="M147" s="50" t="s">
        <v>32</v>
      </c>
      <c r="N147" s="50" t="s">
        <v>32</v>
      </c>
      <c r="O147" s="50" t="s">
        <v>32</v>
      </c>
      <c r="P147" s="50" t="s">
        <v>267</v>
      </c>
      <c r="Q147" s="50">
        <v>370</v>
      </c>
      <c r="R147" s="50" t="s">
        <v>892</v>
      </c>
    </row>
    <row r="148" ht="15" customHeight="1" spans="1:18">
      <c r="A148" s="50" t="s">
        <v>893</v>
      </c>
      <c r="B148" s="50" t="s">
        <v>869</v>
      </c>
      <c r="C148" s="50" t="s">
        <v>870</v>
      </c>
      <c r="D148" s="50" t="s">
        <v>21</v>
      </c>
      <c r="E148" s="50" t="s">
        <v>871</v>
      </c>
      <c r="F148" s="50" t="s">
        <v>872</v>
      </c>
      <c r="G148" s="50" t="s">
        <v>872</v>
      </c>
      <c r="H148" s="50" t="s">
        <v>339</v>
      </c>
      <c r="I148" s="50" t="s">
        <v>894</v>
      </c>
      <c r="J148" s="50" t="s">
        <v>895</v>
      </c>
      <c r="K148" s="50" t="s">
        <v>896</v>
      </c>
      <c r="L148" s="50" t="s">
        <v>897</v>
      </c>
      <c r="M148" s="50" t="s">
        <v>898</v>
      </c>
      <c r="N148" s="50" t="s">
        <v>897</v>
      </c>
      <c r="O148" s="50" t="s">
        <v>899</v>
      </c>
      <c r="P148" s="50" t="s">
        <v>267</v>
      </c>
      <c r="Q148" s="50">
        <v>11000</v>
      </c>
      <c r="R148" s="50" t="s">
        <v>32</v>
      </c>
    </row>
    <row r="149" ht="15" customHeight="1" spans="1:18">
      <c r="A149" s="50" t="s">
        <v>900</v>
      </c>
      <c r="B149" s="50" t="s">
        <v>901</v>
      </c>
      <c r="C149" s="50" t="s">
        <v>902</v>
      </c>
      <c r="D149" s="50" t="s">
        <v>478</v>
      </c>
      <c r="E149" s="50" t="s">
        <v>903</v>
      </c>
      <c r="F149" s="50" t="s">
        <v>904</v>
      </c>
      <c r="G149" s="50" t="s">
        <v>904</v>
      </c>
      <c r="H149" s="50" t="s">
        <v>24</v>
      </c>
      <c r="I149" s="50" t="s">
        <v>93</v>
      </c>
      <c r="J149" s="50" t="s">
        <v>905</v>
      </c>
      <c r="K149" s="50" t="s">
        <v>331</v>
      </c>
      <c r="L149" s="50" t="s">
        <v>32</v>
      </c>
      <c r="M149" s="50" t="s">
        <v>906</v>
      </c>
      <c r="N149" s="50" t="s">
        <v>907</v>
      </c>
      <c r="O149" s="50" t="s">
        <v>44</v>
      </c>
      <c r="P149" s="50" t="s">
        <v>267</v>
      </c>
      <c r="Q149" s="50">
        <v>3850</v>
      </c>
      <c r="R149" s="50" t="s">
        <v>908</v>
      </c>
    </row>
    <row r="150" ht="15" customHeight="1" spans="1:18">
      <c r="A150" s="50" t="s">
        <v>909</v>
      </c>
      <c r="B150" s="50" t="s">
        <v>882</v>
      </c>
      <c r="C150" s="50" t="s">
        <v>883</v>
      </c>
      <c r="D150" s="50" t="s">
        <v>445</v>
      </c>
      <c r="E150" s="50" t="s">
        <v>884</v>
      </c>
      <c r="F150" s="50" t="s">
        <v>885</v>
      </c>
      <c r="G150" s="50" t="s">
        <v>885</v>
      </c>
      <c r="H150" s="50" t="s">
        <v>79</v>
      </c>
      <c r="I150" s="50" t="s">
        <v>80</v>
      </c>
      <c r="J150" s="50" t="s">
        <v>910</v>
      </c>
      <c r="K150" s="50" t="s">
        <v>911</v>
      </c>
      <c r="L150" s="50" t="s">
        <v>912</v>
      </c>
      <c r="M150" s="50" t="s">
        <v>44</v>
      </c>
      <c r="N150" s="50" t="s">
        <v>912</v>
      </c>
      <c r="O150" s="50" t="s">
        <v>32</v>
      </c>
      <c r="P150" s="50" t="s">
        <v>529</v>
      </c>
      <c r="Q150" s="50">
        <v>750</v>
      </c>
      <c r="R150" s="50" t="s">
        <v>32</v>
      </c>
    </row>
    <row r="151" ht="15" customHeight="1" spans="1:18">
      <c r="A151" s="50" t="s">
        <v>913</v>
      </c>
      <c r="B151" s="50" t="s">
        <v>914</v>
      </c>
      <c r="C151" s="50" t="s">
        <v>915</v>
      </c>
      <c r="D151" s="50" t="s">
        <v>445</v>
      </c>
      <c r="E151" s="50" t="s">
        <v>916</v>
      </c>
      <c r="F151" s="50" t="s">
        <v>529</v>
      </c>
      <c r="G151" s="50" t="s">
        <v>917</v>
      </c>
      <c r="H151" s="50" t="s">
        <v>24</v>
      </c>
      <c r="I151" s="50" t="s">
        <v>627</v>
      </c>
      <c r="J151" s="50" t="s">
        <v>918</v>
      </c>
      <c r="K151" s="50" t="s">
        <v>919</v>
      </c>
      <c r="L151" s="50" t="s">
        <v>920</v>
      </c>
      <c r="M151" s="50" t="s">
        <v>921</v>
      </c>
      <c r="N151" s="50" t="s">
        <v>920</v>
      </c>
      <c r="O151" s="50" t="s">
        <v>922</v>
      </c>
      <c r="P151" s="50" t="s">
        <v>267</v>
      </c>
      <c r="Q151" s="50">
        <v>7860</v>
      </c>
      <c r="R151" s="50" t="s">
        <v>32</v>
      </c>
    </row>
    <row r="152" ht="15" customHeight="1" spans="1:18">
      <c r="A152" s="50" t="s">
        <v>923</v>
      </c>
      <c r="B152" s="50" t="s">
        <v>924</v>
      </c>
      <c r="C152" s="50" t="s">
        <v>925</v>
      </c>
      <c r="D152" s="50" t="s">
        <v>90</v>
      </c>
      <c r="E152" s="50" t="s">
        <v>926</v>
      </c>
      <c r="F152" s="51" t="s">
        <v>927</v>
      </c>
      <c r="G152" s="50" t="s">
        <v>529</v>
      </c>
      <c r="H152" s="50" t="s">
        <v>269</v>
      </c>
      <c r="I152" s="50" t="s">
        <v>481</v>
      </c>
      <c r="J152" s="50" t="s">
        <v>928</v>
      </c>
      <c r="K152" s="50" t="s">
        <v>929</v>
      </c>
      <c r="L152" s="50" t="s">
        <v>930</v>
      </c>
      <c r="M152" s="50" t="s">
        <v>931</v>
      </c>
      <c r="N152" s="50" t="s">
        <v>930</v>
      </c>
      <c r="O152" s="50" t="s">
        <v>932</v>
      </c>
      <c r="P152" s="50" t="s">
        <v>267</v>
      </c>
      <c r="Q152" s="50">
        <v>20000</v>
      </c>
      <c r="R152" s="50" t="s">
        <v>32</v>
      </c>
    </row>
    <row r="153" ht="15" customHeight="1" spans="1:18">
      <c r="A153" s="50" t="s">
        <v>933</v>
      </c>
      <c r="B153" s="50" t="s">
        <v>934</v>
      </c>
      <c r="C153" s="50" t="s">
        <v>935</v>
      </c>
      <c r="D153" s="50" t="s">
        <v>527</v>
      </c>
      <c r="E153" s="50" t="s">
        <v>936</v>
      </c>
      <c r="F153" s="50" t="s">
        <v>937</v>
      </c>
      <c r="G153" s="50" t="s">
        <v>937</v>
      </c>
      <c r="H153" s="50" t="s">
        <v>24</v>
      </c>
      <c r="I153" s="50" t="s">
        <v>627</v>
      </c>
      <c r="J153" s="50" t="s">
        <v>938</v>
      </c>
      <c r="K153" s="50" t="s">
        <v>388</v>
      </c>
      <c r="L153" s="50" t="s">
        <v>939</v>
      </c>
      <c r="M153" s="50" t="s">
        <v>940</v>
      </c>
      <c r="N153" s="50" t="s">
        <v>939</v>
      </c>
      <c r="O153" s="50" t="s">
        <v>44</v>
      </c>
      <c r="P153" s="50" t="s">
        <v>267</v>
      </c>
      <c r="Q153" s="50">
        <v>7860</v>
      </c>
      <c r="R153" s="50" t="s">
        <v>32</v>
      </c>
    </row>
    <row r="154" ht="15" customHeight="1" spans="1:18">
      <c r="A154" s="50" t="s">
        <v>941</v>
      </c>
      <c r="B154" s="50" t="s">
        <v>914</v>
      </c>
      <c r="C154" s="50" t="s">
        <v>915</v>
      </c>
      <c r="D154" s="50" t="s">
        <v>445</v>
      </c>
      <c r="E154" s="50" t="s">
        <v>916</v>
      </c>
      <c r="F154" s="50" t="s">
        <v>529</v>
      </c>
      <c r="G154" s="50" t="s">
        <v>917</v>
      </c>
      <c r="H154" s="50" t="s">
        <v>79</v>
      </c>
      <c r="I154" s="50" t="s">
        <v>80</v>
      </c>
      <c r="J154" s="50" t="s">
        <v>942</v>
      </c>
      <c r="K154" s="50" t="s">
        <v>943</v>
      </c>
      <c r="L154" s="50" t="s">
        <v>944</v>
      </c>
      <c r="M154" s="50" t="s">
        <v>32</v>
      </c>
      <c r="N154" s="50" t="s">
        <v>944</v>
      </c>
      <c r="O154" s="50" t="s">
        <v>32</v>
      </c>
      <c r="P154" s="50" t="s">
        <v>267</v>
      </c>
      <c r="Q154" s="50">
        <v>750</v>
      </c>
      <c r="R154" s="50" t="s">
        <v>32</v>
      </c>
    </row>
    <row r="155" ht="15" customHeight="1" spans="1:18">
      <c r="A155" s="50" t="s">
        <v>945</v>
      </c>
      <c r="B155" s="50" t="s">
        <v>914</v>
      </c>
      <c r="C155" s="50" t="s">
        <v>915</v>
      </c>
      <c r="D155" s="50" t="s">
        <v>445</v>
      </c>
      <c r="E155" s="50" t="s">
        <v>916</v>
      </c>
      <c r="F155" s="50" t="s">
        <v>529</v>
      </c>
      <c r="G155" s="50" t="s">
        <v>917</v>
      </c>
      <c r="H155" s="50" t="s">
        <v>79</v>
      </c>
      <c r="I155" s="50" t="s">
        <v>80</v>
      </c>
      <c r="J155" s="50" t="s">
        <v>946</v>
      </c>
      <c r="K155" s="50" t="s">
        <v>82</v>
      </c>
      <c r="L155" s="50" t="s">
        <v>947</v>
      </c>
      <c r="M155" s="50" t="s">
        <v>32</v>
      </c>
      <c r="N155" s="50" t="s">
        <v>947</v>
      </c>
      <c r="O155" s="50" t="s">
        <v>32</v>
      </c>
      <c r="P155" s="50" t="s">
        <v>267</v>
      </c>
      <c r="Q155" s="50">
        <v>750</v>
      </c>
      <c r="R155" s="50" t="s">
        <v>32</v>
      </c>
    </row>
    <row r="156" ht="15" customHeight="1" spans="1:18">
      <c r="A156" s="50" t="s">
        <v>948</v>
      </c>
      <c r="B156" s="50" t="s">
        <v>934</v>
      </c>
      <c r="C156" s="50" t="s">
        <v>935</v>
      </c>
      <c r="D156" s="50" t="s">
        <v>527</v>
      </c>
      <c r="E156" s="50" t="s">
        <v>936</v>
      </c>
      <c r="F156" s="50" t="s">
        <v>937</v>
      </c>
      <c r="G156" s="50" t="s">
        <v>937</v>
      </c>
      <c r="H156" s="50" t="s">
        <v>79</v>
      </c>
      <c r="I156" s="50" t="s">
        <v>80</v>
      </c>
      <c r="J156" s="50" t="s">
        <v>949</v>
      </c>
      <c r="K156" s="50" t="s">
        <v>82</v>
      </c>
      <c r="L156" s="50" t="s">
        <v>950</v>
      </c>
      <c r="M156" s="50" t="s">
        <v>44</v>
      </c>
      <c r="N156" s="50" t="s">
        <v>951</v>
      </c>
      <c r="O156" s="50" t="s">
        <v>32</v>
      </c>
      <c r="P156" s="50" t="s">
        <v>267</v>
      </c>
      <c r="Q156" s="50">
        <v>750</v>
      </c>
      <c r="R156" s="50" t="s">
        <v>32</v>
      </c>
    </row>
    <row r="157" ht="15" customHeight="1" spans="1:18">
      <c r="A157" s="50" t="s">
        <v>952</v>
      </c>
      <c r="B157" s="50" t="s">
        <v>934</v>
      </c>
      <c r="C157" s="50" t="s">
        <v>935</v>
      </c>
      <c r="D157" s="50" t="s">
        <v>527</v>
      </c>
      <c r="E157" s="50" t="s">
        <v>936</v>
      </c>
      <c r="F157" s="50" t="s">
        <v>937</v>
      </c>
      <c r="G157" s="50" t="s">
        <v>937</v>
      </c>
      <c r="H157" s="50" t="s">
        <v>104</v>
      </c>
      <c r="I157" s="50" t="s">
        <v>105</v>
      </c>
      <c r="J157" s="50" t="s">
        <v>953</v>
      </c>
      <c r="K157" s="50" t="s">
        <v>954</v>
      </c>
      <c r="L157" s="50" t="s">
        <v>955</v>
      </c>
      <c r="M157" s="50" t="s">
        <v>44</v>
      </c>
      <c r="N157" s="50" t="s">
        <v>955</v>
      </c>
      <c r="O157" s="50" t="s">
        <v>44</v>
      </c>
      <c r="P157" s="50" t="s">
        <v>267</v>
      </c>
      <c r="Q157" s="50">
        <v>420</v>
      </c>
      <c r="R157" s="50" t="s">
        <v>32</v>
      </c>
    </row>
    <row r="158" ht="15" customHeight="1" spans="1:18">
      <c r="A158" s="50" t="s">
        <v>956</v>
      </c>
      <c r="B158" s="50" t="s">
        <v>882</v>
      </c>
      <c r="C158" s="50" t="s">
        <v>883</v>
      </c>
      <c r="D158" s="50" t="s">
        <v>445</v>
      </c>
      <c r="E158" s="50" t="s">
        <v>884</v>
      </c>
      <c r="F158" s="50" t="s">
        <v>885</v>
      </c>
      <c r="G158" s="50" t="s">
        <v>885</v>
      </c>
      <c r="H158" s="50" t="s">
        <v>79</v>
      </c>
      <c r="I158" s="50" t="s">
        <v>80</v>
      </c>
      <c r="J158" s="50" t="s">
        <v>957</v>
      </c>
      <c r="K158" s="50" t="s">
        <v>82</v>
      </c>
      <c r="L158" s="50" t="s">
        <v>958</v>
      </c>
      <c r="M158" s="50" t="s">
        <v>44</v>
      </c>
      <c r="N158" s="50" t="s">
        <v>958</v>
      </c>
      <c r="O158" s="50" t="s">
        <v>44</v>
      </c>
      <c r="P158" s="50" t="s">
        <v>529</v>
      </c>
      <c r="Q158" s="50">
        <v>750</v>
      </c>
      <c r="R158" s="50" t="s">
        <v>32</v>
      </c>
    </row>
    <row r="159" ht="15" customHeight="1" spans="1:18">
      <c r="A159" s="50" t="s">
        <v>959</v>
      </c>
      <c r="B159" s="50" t="s">
        <v>882</v>
      </c>
      <c r="C159" s="50" t="s">
        <v>883</v>
      </c>
      <c r="D159" s="50" t="s">
        <v>445</v>
      </c>
      <c r="E159" s="50" t="s">
        <v>884</v>
      </c>
      <c r="F159" s="50" t="s">
        <v>885</v>
      </c>
      <c r="G159" s="50" t="s">
        <v>885</v>
      </c>
      <c r="H159" s="50" t="s">
        <v>39</v>
      </c>
      <c r="I159" s="50" t="s">
        <v>138</v>
      </c>
      <c r="J159" s="50" t="s">
        <v>960</v>
      </c>
      <c r="K159" s="50" t="s">
        <v>961</v>
      </c>
      <c r="L159" s="50" t="s">
        <v>32</v>
      </c>
      <c r="M159" s="50" t="s">
        <v>44</v>
      </c>
      <c r="N159" s="50" t="s">
        <v>962</v>
      </c>
      <c r="O159" s="50" t="s">
        <v>44</v>
      </c>
      <c r="P159" s="50" t="s">
        <v>267</v>
      </c>
      <c r="Q159" s="50">
        <v>270</v>
      </c>
      <c r="R159" s="50" t="s">
        <v>962</v>
      </c>
    </row>
    <row r="160" ht="15" customHeight="1" spans="1:18">
      <c r="A160" s="50" t="s">
        <v>963</v>
      </c>
      <c r="B160" s="50" t="s">
        <v>934</v>
      </c>
      <c r="C160" s="50" t="s">
        <v>935</v>
      </c>
      <c r="D160" s="50" t="s">
        <v>527</v>
      </c>
      <c r="E160" s="50" t="s">
        <v>936</v>
      </c>
      <c r="F160" s="50" t="s">
        <v>937</v>
      </c>
      <c r="G160" s="50" t="s">
        <v>937</v>
      </c>
      <c r="H160" s="50" t="s">
        <v>39</v>
      </c>
      <c r="I160" s="50" t="s">
        <v>40</v>
      </c>
      <c r="J160" s="50" t="s">
        <v>964</v>
      </c>
      <c r="K160" s="50" t="s">
        <v>965</v>
      </c>
      <c r="L160" s="50" t="s">
        <v>966</v>
      </c>
      <c r="M160" s="50" t="s">
        <v>44</v>
      </c>
      <c r="N160" s="50" t="s">
        <v>966</v>
      </c>
      <c r="O160" s="50" t="s">
        <v>44</v>
      </c>
      <c r="P160" s="50" t="s">
        <v>267</v>
      </c>
      <c r="Q160" s="50">
        <v>370</v>
      </c>
      <c r="R160" s="50" t="s">
        <v>32</v>
      </c>
    </row>
    <row r="161" ht="15" customHeight="1" spans="1:18">
      <c r="A161" s="50" t="s">
        <v>967</v>
      </c>
      <c r="B161" s="50" t="s">
        <v>208</v>
      </c>
      <c r="C161" s="50" t="s">
        <v>209</v>
      </c>
      <c r="D161" s="50" t="s">
        <v>54</v>
      </c>
      <c r="E161" s="50" t="s">
        <v>210</v>
      </c>
      <c r="F161" s="50" t="s">
        <v>211</v>
      </c>
      <c r="G161" s="50" t="s">
        <v>211</v>
      </c>
      <c r="H161" s="50" t="s">
        <v>269</v>
      </c>
      <c r="I161" s="50" t="s">
        <v>270</v>
      </c>
      <c r="J161" s="50" t="s">
        <v>968</v>
      </c>
      <c r="K161" s="50" t="s">
        <v>969</v>
      </c>
      <c r="L161" s="50" t="s">
        <v>970</v>
      </c>
      <c r="M161" s="50" t="s">
        <v>971</v>
      </c>
      <c r="N161" s="50" t="s">
        <v>970</v>
      </c>
      <c r="O161" s="50" t="s">
        <v>44</v>
      </c>
      <c r="P161" s="50" t="s">
        <v>267</v>
      </c>
      <c r="Q161" s="50">
        <v>7200</v>
      </c>
      <c r="R161" s="50" t="s">
        <v>32</v>
      </c>
    </row>
    <row r="162" ht="15" customHeight="1" spans="1:18">
      <c r="A162" s="50" t="s">
        <v>972</v>
      </c>
      <c r="B162" s="50" t="s">
        <v>973</v>
      </c>
      <c r="C162" s="50" t="s">
        <v>974</v>
      </c>
      <c r="D162" s="50" t="s">
        <v>527</v>
      </c>
      <c r="E162" s="50" t="s">
        <v>975</v>
      </c>
      <c r="F162" s="50" t="s">
        <v>976</v>
      </c>
      <c r="G162" s="50" t="s">
        <v>976</v>
      </c>
      <c r="H162" s="50" t="s">
        <v>269</v>
      </c>
      <c r="I162" s="50" t="s">
        <v>270</v>
      </c>
      <c r="J162" s="50" t="s">
        <v>977</v>
      </c>
      <c r="K162" s="50" t="s">
        <v>978</v>
      </c>
      <c r="L162" s="50" t="s">
        <v>979</v>
      </c>
      <c r="M162" s="50" t="s">
        <v>980</v>
      </c>
      <c r="N162" s="50" t="s">
        <v>979</v>
      </c>
      <c r="O162" s="50" t="s">
        <v>981</v>
      </c>
      <c r="P162" s="50" t="s">
        <v>267</v>
      </c>
      <c r="Q162" s="50">
        <v>7200</v>
      </c>
      <c r="R162" s="50" t="s">
        <v>32</v>
      </c>
    </row>
    <row r="163" ht="15" customHeight="1" spans="1:18">
      <c r="A163" s="50" t="s">
        <v>982</v>
      </c>
      <c r="B163" s="50" t="s">
        <v>973</v>
      </c>
      <c r="C163" s="50" t="s">
        <v>974</v>
      </c>
      <c r="D163" s="50" t="s">
        <v>527</v>
      </c>
      <c r="E163" s="50" t="s">
        <v>975</v>
      </c>
      <c r="F163" s="50" t="s">
        <v>976</v>
      </c>
      <c r="G163" s="50" t="s">
        <v>976</v>
      </c>
      <c r="H163" s="50" t="s">
        <v>39</v>
      </c>
      <c r="I163" s="50" t="s">
        <v>176</v>
      </c>
      <c r="J163" s="50" t="s">
        <v>983</v>
      </c>
      <c r="K163" s="50" t="s">
        <v>984</v>
      </c>
      <c r="L163" s="50" t="s">
        <v>32</v>
      </c>
      <c r="M163" s="50" t="s">
        <v>44</v>
      </c>
      <c r="N163" s="50" t="s">
        <v>985</v>
      </c>
      <c r="O163" s="50" t="s">
        <v>44</v>
      </c>
      <c r="P163" s="50" t="s">
        <v>267</v>
      </c>
      <c r="Q163" s="50">
        <v>1200</v>
      </c>
      <c r="R163" s="50" t="s">
        <v>985</v>
      </c>
    </row>
    <row r="164" ht="15" customHeight="1" spans="1:18">
      <c r="A164" s="50" t="s">
        <v>986</v>
      </c>
      <c r="B164" s="50" t="s">
        <v>987</v>
      </c>
      <c r="C164" s="50" t="s">
        <v>988</v>
      </c>
      <c r="D164" s="50" t="s">
        <v>831</v>
      </c>
      <c r="E164" s="50" t="s">
        <v>989</v>
      </c>
      <c r="F164" s="50" t="s">
        <v>990</v>
      </c>
      <c r="G164" s="50" t="s">
        <v>990</v>
      </c>
      <c r="H164" s="50" t="s">
        <v>339</v>
      </c>
      <c r="I164" s="50" t="s">
        <v>894</v>
      </c>
      <c r="J164" s="50" t="s">
        <v>991</v>
      </c>
      <c r="K164" s="50" t="s">
        <v>992</v>
      </c>
      <c r="L164" s="50" t="s">
        <v>993</v>
      </c>
      <c r="M164" s="50" t="s">
        <v>994</v>
      </c>
      <c r="N164" s="50" t="s">
        <v>993</v>
      </c>
      <c r="O164" s="50" t="s">
        <v>44</v>
      </c>
      <c r="P164" s="50" t="s">
        <v>267</v>
      </c>
      <c r="Q164" s="50">
        <v>11000</v>
      </c>
      <c r="R164" s="50" t="s">
        <v>32</v>
      </c>
    </row>
    <row r="165" ht="15" customHeight="1" spans="1:18">
      <c r="A165" s="50" t="s">
        <v>995</v>
      </c>
      <c r="B165" s="50" t="s">
        <v>996</v>
      </c>
      <c r="C165" s="50" t="s">
        <v>997</v>
      </c>
      <c r="D165" s="50" t="s">
        <v>527</v>
      </c>
      <c r="E165" s="50" t="s">
        <v>998</v>
      </c>
      <c r="F165" s="50" t="s">
        <v>999</v>
      </c>
      <c r="G165" s="50" t="s">
        <v>999</v>
      </c>
      <c r="H165" s="50" t="s">
        <v>24</v>
      </c>
      <c r="I165" s="50" t="s">
        <v>93</v>
      </c>
      <c r="J165" s="50" t="s">
        <v>1000</v>
      </c>
      <c r="K165" s="50" t="s">
        <v>1001</v>
      </c>
      <c r="L165" s="50" t="s">
        <v>1002</v>
      </c>
      <c r="M165" s="50" t="s">
        <v>1003</v>
      </c>
      <c r="N165" s="50" t="s">
        <v>1002</v>
      </c>
      <c r="O165" s="50" t="s">
        <v>44</v>
      </c>
      <c r="P165" s="50" t="s">
        <v>267</v>
      </c>
      <c r="Q165" s="50">
        <v>3850</v>
      </c>
      <c r="R165" s="50" t="s">
        <v>32</v>
      </c>
    </row>
    <row r="166" ht="15" customHeight="1" spans="1:18">
      <c r="A166" s="50" t="s">
        <v>1004</v>
      </c>
      <c r="B166" s="50" t="s">
        <v>1005</v>
      </c>
      <c r="C166" s="50" t="s">
        <v>1006</v>
      </c>
      <c r="D166" s="50" t="s">
        <v>527</v>
      </c>
      <c r="E166" s="50" t="s">
        <v>1007</v>
      </c>
      <c r="F166" s="50" t="s">
        <v>1008</v>
      </c>
      <c r="G166" s="50" t="s">
        <v>1008</v>
      </c>
      <c r="H166" s="50" t="s">
        <v>24</v>
      </c>
      <c r="I166" s="50" t="s">
        <v>627</v>
      </c>
      <c r="J166" s="50" t="s">
        <v>1009</v>
      </c>
      <c r="K166" s="50" t="s">
        <v>1010</v>
      </c>
      <c r="L166" s="50" t="s">
        <v>1011</v>
      </c>
      <c r="M166" s="50" t="s">
        <v>1012</v>
      </c>
      <c r="N166" s="50" t="s">
        <v>1011</v>
      </c>
      <c r="O166" s="50" t="s">
        <v>44</v>
      </c>
      <c r="P166" s="50" t="s">
        <v>267</v>
      </c>
      <c r="Q166" s="50">
        <v>7860</v>
      </c>
      <c r="R166" s="50" t="s">
        <v>32</v>
      </c>
    </row>
    <row r="167" ht="15" customHeight="1" spans="1:18">
      <c r="A167" s="50" t="s">
        <v>1013</v>
      </c>
      <c r="B167" s="50" t="s">
        <v>1014</v>
      </c>
      <c r="C167" s="50" t="s">
        <v>1015</v>
      </c>
      <c r="D167" s="50" t="s">
        <v>527</v>
      </c>
      <c r="E167" s="50" t="s">
        <v>1016</v>
      </c>
      <c r="F167" s="50" t="s">
        <v>1017</v>
      </c>
      <c r="G167" s="50" t="s">
        <v>1017</v>
      </c>
      <c r="H167" s="50" t="s">
        <v>339</v>
      </c>
      <c r="I167" s="50" t="s">
        <v>340</v>
      </c>
      <c r="J167" s="50" t="s">
        <v>1018</v>
      </c>
      <c r="K167" s="50" t="s">
        <v>1019</v>
      </c>
      <c r="L167" s="50" t="s">
        <v>1020</v>
      </c>
      <c r="M167" s="50" t="s">
        <v>1021</v>
      </c>
      <c r="N167" s="50" t="s">
        <v>1020</v>
      </c>
      <c r="O167" s="50" t="s">
        <v>44</v>
      </c>
      <c r="P167" s="50" t="s">
        <v>267</v>
      </c>
      <c r="Q167" s="50">
        <v>5500</v>
      </c>
      <c r="R167" s="50" t="s">
        <v>32</v>
      </c>
    </row>
    <row r="168" ht="15" customHeight="1" spans="1:18">
      <c r="A168" s="50" t="s">
        <v>1022</v>
      </c>
      <c r="B168" s="50" t="s">
        <v>1023</v>
      </c>
      <c r="C168" s="50" t="s">
        <v>1024</v>
      </c>
      <c r="D168" s="50" t="s">
        <v>246</v>
      </c>
      <c r="E168" s="50" t="s">
        <v>1025</v>
      </c>
      <c r="F168" s="50" t="s">
        <v>1026</v>
      </c>
      <c r="G168" s="50" t="s">
        <v>1026</v>
      </c>
      <c r="H168" s="50" t="s">
        <v>24</v>
      </c>
      <c r="I168" s="50" t="s">
        <v>93</v>
      </c>
      <c r="J168" s="50" t="s">
        <v>1027</v>
      </c>
      <c r="K168" s="50" t="s">
        <v>388</v>
      </c>
      <c r="L168" s="50" t="s">
        <v>1028</v>
      </c>
      <c r="M168" s="50" t="s">
        <v>1029</v>
      </c>
      <c r="N168" s="50" t="s">
        <v>1030</v>
      </c>
      <c r="O168" s="50" t="s">
        <v>44</v>
      </c>
      <c r="P168" s="50" t="s">
        <v>267</v>
      </c>
      <c r="Q168" s="50">
        <v>3850</v>
      </c>
      <c r="R168" s="50" t="s">
        <v>32</v>
      </c>
    </row>
    <row r="169" ht="15" customHeight="1" spans="1:18">
      <c r="A169" s="50" t="s">
        <v>1031</v>
      </c>
      <c r="B169" s="50" t="s">
        <v>836</v>
      </c>
      <c r="C169" s="50" t="s">
        <v>837</v>
      </c>
      <c r="D169" s="50" t="s">
        <v>36</v>
      </c>
      <c r="E169" s="50" t="s">
        <v>838</v>
      </c>
      <c r="F169" s="50" t="s">
        <v>839</v>
      </c>
      <c r="G169" s="50" t="s">
        <v>839</v>
      </c>
      <c r="H169" s="50" t="s">
        <v>46</v>
      </c>
      <c r="I169" s="50" t="s">
        <v>47</v>
      </c>
      <c r="J169" s="50" t="s">
        <v>735</v>
      </c>
      <c r="K169" s="50" t="s">
        <v>544</v>
      </c>
      <c r="L169" s="50" t="s">
        <v>32</v>
      </c>
      <c r="M169" s="50" t="s">
        <v>32</v>
      </c>
      <c r="N169" s="50" t="s">
        <v>32</v>
      </c>
      <c r="O169" s="50" t="s">
        <v>32</v>
      </c>
      <c r="P169" s="50" t="s">
        <v>529</v>
      </c>
      <c r="Q169" s="50">
        <v>1200</v>
      </c>
      <c r="R169" s="50" t="s">
        <v>1032</v>
      </c>
    </row>
    <row r="170" ht="15" customHeight="1" spans="1:18">
      <c r="A170" s="50" t="s">
        <v>1033</v>
      </c>
      <c r="B170" s="50" t="s">
        <v>1023</v>
      </c>
      <c r="C170" s="50" t="s">
        <v>1024</v>
      </c>
      <c r="D170" s="50" t="s">
        <v>246</v>
      </c>
      <c r="E170" s="50" t="s">
        <v>1025</v>
      </c>
      <c r="F170" s="50" t="s">
        <v>1026</v>
      </c>
      <c r="G170" s="50" t="s">
        <v>1026</v>
      </c>
      <c r="H170" s="50" t="s">
        <v>46</v>
      </c>
      <c r="I170" s="50" t="s">
        <v>47</v>
      </c>
      <c r="J170" s="50" t="s">
        <v>1034</v>
      </c>
      <c r="K170" s="50" t="s">
        <v>181</v>
      </c>
      <c r="L170" s="50" t="s">
        <v>32</v>
      </c>
      <c r="M170" s="50" t="s">
        <v>44</v>
      </c>
      <c r="N170" s="50" t="s">
        <v>1035</v>
      </c>
      <c r="O170" s="50" t="s">
        <v>44</v>
      </c>
      <c r="P170" s="50" t="s">
        <v>529</v>
      </c>
      <c r="Q170" s="50">
        <v>1200</v>
      </c>
      <c r="R170" s="50" t="s">
        <v>1035</v>
      </c>
    </row>
    <row r="171" ht="15" customHeight="1" spans="1:18">
      <c r="A171" s="50" t="s">
        <v>1036</v>
      </c>
      <c r="B171" s="50" t="s">
        <v>1037</v>
      </c>
      <c r="C171" s="50" t="s">
        <v>1038</v>
      </c>
      <c r="D171" s="50" t="s">
        <v>478</v>
      </c>
      <c r="E171" s="51" t="s">
        <v>1039</v>
      </c>
      <c r="F171" s="50" t="s">
        <v>1040</v>
      </c>
      <c r="G171" s="50" t="s">
        <v>1040</v>
      </c>
      <c r="H171" s="50" t="s">
        <v>269</v>
      </c>
      <c r="I171" s="50" t="s">
        <v>1041</v>
      </c>
      <c r="J171" s="50" t="s">
        <v>968</v>
      </c>
      <c r="K171" s="50" t="s">
        <v>1042</v>
      </c>
      <c r="L171" s="50" t="s">
        <v>1043</v>
      </c>
      <c r="M171" s="50" t="s">
        <v>1044</v>
      </c>
      <c r="N171" s="50" t="s">
        <v>1043</v>
      </c>
      <c r="O171" s="50" t="s">
        <v>44</v>
      </c>
      <c r="P171" s="50" t="s">
        <v>529</v>
      </c>
      <c r="Q171" s="50">
        <v>18750</v>
      </c>
      <c r="R171" s="50" t="s">
        <v>32</v>
      </c>
    </row>
    <row r="172" ht="15" customHeight="1" spans="1:18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</row>
    <row r="173" ht="15" customHeight="1" spans="1:18">
      <c r="A173" s="52" t="s">
        <v>1045</v>
      </c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>
        <v>449990</v>
      </c>
      <c r="R173" s="5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workbookViewId="0">
      <selection activeCell="A1" sqref="A1:F1"/>
    </sheetView>
  </sheetViews>
  <sheetFormatPr defaultColWidth="8" defaultRowHeight="13.2"/>
  <cols>
    <col min="1" max="1" width="16.1296296296296" style="14" customWidth="1"/>
    <col min="2" max="2" width="17.25" style="14" customWidth="1"/>
    <col min="3" max="3" width="22" style="14" customWidth="1"/>
    <col min="4" max="4" width="26.25" style="14" customWidth="1"/>
    <col min="5" max="5" width="22.5" style="14" customWidth="1"/>
    <col min="6" max="6" width="16.6296296296296" style="14" customWidth="1"/>
    <col min="7" max="16384" width="8" style="14"/>
  </cols>
  <sheetData>
    <row r="1" s="14" customFormat="1" ht="28" customHeight="1" spans="1:18">
      <c r="A1" s="15" t="s">
        <v>1046</v>
      </c>
      <c r="B1" s="15"/>
      <c r="C1" s="15"/>
      <c r="D1" s="15"/>
      <c r="E1" s="15"/>
      <c r="F1" s="15"/>
    </row>
    <row r="2" s="14" customFormat="1" ht="21" customHeight="1" spans="1:18">
      <c r="A2" s="16" t="s">
        <v>1047</v>
      </c>
      <c r="B2" s="16"/>
      <c r="C2" s="16"/>
      <c r="D2" s="16"/>
      <c r="E2" s="16"/>
      <c r="F2" s="16"/>
    </row>
    <row r="3" s="14" customFormat="1" ht="34" customHeight="1" spans="1:18">
      <c r="A3" s="17" t="s">
        <v>1048</v>
      </c>
      <c r="B3" s="17" t="s">
        <v>3</v>
      </c>
      <c r="C3" s="17" t="s">
        <v>1049</v>
      </c>
      <c r="D3" s="18" t="s">
        <v>1050</v>
      </c>
      <c r="E3" s="17" t="s">
        <v>1051</v>
      </c>
      <c r="F3" s="17" t="s">
        <v>1052</v>
      </c>
    </row>
    <row r="4" s="14" customFormat="1" ht="24" customHeight="1" spans="1:18">
      <c r="A4" s="19">
        <v>1</v>
      </c>
      <c r="B4" s="37" t="s">
        <v>1053</v>
      </c>
      <c r="C4" s="38">
        <v>2</v>
      </c>
      <c r="D4" s="20">
        <v>3</v>
      </c>
      <c r="E4" s="39">
        <v>12250</v>
      </c>
      <c r="F4" s="40" t="s">
        <v>1054</v>
      </c>
    </row>
    <row r="5" s="14" customFormat="1" ht="24" customHeight="1" spans="1:18">
      <c r="A5" s="19">
        <v>2</v>
      </c>
      <c r="B5" s="41" t="s">
        <v>1055</v>
      </c>
      <c r="C5" s="19">
        <v>5</v>
      </c>
      <c r="D5" s="20">
        <v>9</v>
      </c>
      <c r="E5" s="20">
        <v>34960</v>
      </c>
      <c r="F5" s="42"/>
    </row>
    <row r="6" s="14" customFormat="1" ht="24" customHeight="1" spans="1:18">
      <c r="A6" s="19">
        <v>3</v>
      </c>
      <c r="B6" s="41" t="s">
        <v>1056</v>
      </c>
      <c r="C6" s="10">
        <v>1</v>
      </c>
      <c r="D6" s="10">
        <v>1</v>
      </c>
      <c r="E6" s="19">
        <v>11000</v>
      </c>
      <c r="F6" s="42"/>
    </row>
    <row r="7" s="14" customFormat="1" ht="24" customHeight="1" spans="1:18">
      <c r="A7" s="19">
        <v>4</v>
      </c>
      <c r="B7" s="10" t="s">
        <v>1057</v>
      </c>
      <c r="C7" s="10">
        <v>1</v>
      </c>
      <c r="D7" s="10">
        <v>4</v>
      </c>
      <c r="E7" s="19">
        <v>10500</v>
      </c>
      <c r="F7" s="42"/>
    </row>
    <row r="8" s="14" customFormat="1" ht="24" customHeight="1" spans="1:18">
      <c r="A8" s="19">
        <v>5</v>
      </c>
      <c r="B8" s="43" t="s">
        <v>1058</v>
      </c>
      <c r="C8" s="10">
        <v>1</v>
      </c>
      <c r="D8" s="10">
        <v>2</v>
      </c>
      <c r="E8" s="19">
        <v>31000</v>
      </c>
      <c r="F8" s="42"/>
    </row>
    <row r="9" s="14" customFormat="1" ht="24" customHeight="1" spans="1:18">
      <c r="A9" s="19" t="s">
        <v>1059</v>
      </c>
      <c r="B9" s="19"/>
      <c r="C9" s="10">
        <f>SUM(C4:C8)</f>
        <v>10</v>
      </c>
      <c r="D9" s="44">
        <f>SUM(D4:D8)</f>
        <v>19</v>
      </c>
      <c r="E9" s="10">
        <f>SUM(E4:E8)</f>
        <v>99710</v>
      </c>
      <c r="F9" s="45"/>
    </row>
    <row r="10" s="14" customFormat="1" ht="24" customHeight="1" spans="1:18">
      <c r="A10" s="19">
        <v>6</v>
      </c>
      <c r="B10" s="19" t="s">
        <v>1060</v>
      </c>
      <c r="C10" s="19">
        <v>1</v>
      </c>
      <c r="D10" s="20">
        <v>1</v>
      </c>
      <c r="E10" s="20">
        <v>7200</v>
      </c>
      <c r="F10" s="21" t="s">
        <v>1061</v>
      </c>
    </row>
    <row r="11" s="14" customFormat="1" ht="24" customHeight="1" spans="1:18">
      <c r="A11" s="19">
        <v>7</v>
      </c>
      <c r="B11" s="19" t="s">
        <v>1062</v>
      </c>
      <c r="C11" s="19">
        <v>2</v>
      </c>
      <c r="D11" s="20">
        <v>7</v>
      </c>
      <c r="E11" s="20">
        <v>14980</v>
      </c>
      <c r="F11" s="46"/>
    </row>
    <row r="12" s="14" customFormat="1" ht="24" customHeight="1" spans="1:18">
      <c r="A12" s="19">
        <v>8</v>
      </c>
      <c r="B12" s="19" t="s">
        <v>1063</v>
      </c>
      <c r="C12" s="19">
        <v>1</v>
      </c>
      <c r="D12" s="19">
        <v>3</v>
      </c>
      <c r="E12" s="19">
        <v>4640</v>
      </c>
      <c r="F12" s="46"/>
    </row>
    <row r="13" s="14" customFormat="1" ht="24" customHeight="1" spans="1:18">
      <c r="A13" s="19">
        <v>9</v>
      </c>
      <c r="B13" s="19" t="s">
        <v>1064</v>
      </c>
      <c r="C13" s="19">
        <v>2</v>
      </c>
      <c r="D13" s="19">
        <v>2</v>
      </c>
      <c r="E13" s="19">
        <v>22600</v>
      </c>
      <c r="F13" s="47"/>
    </row>
    <row r="14" s="14" customFormat="1" ht="24" customHeight="1" spans="1:18">
      <c r="A14" s="19" t="s">
        <v>1059</v>
      </c>
      <c r="B14" s="19"/>
      <c r="C14" s="19">
        <f>SUM(C10:C13)</f>
        <v>6</v>
      </c>
      <c r="D14" s="20">
        <f>SUM(D10:D13)</f>
        <v>13</v>
      </c>
      <c r="E14" s="19">
        <f>SUM(E10:E13)</f>
        <v>49420</v>
      </c>
      <c r="F14" s="48"/>
    </row>
    <row r="15" s="14" customFormat="1" ht="24" customHeight="1" spans="1:18">
      <c r="A15" s="22" t="s">
        <v>1045</v>
      </c>
      <c r="B15" s="23"/>
      <c r="C15" s="22">
        <f>SUM(C9,C14)</f>
        <v>16</v>
      </c>
      <c r="D15" s="22">
        <f>SUM(D9,D14)</f>
        <v>32</v>
      </c>
      <c r="E15" s="22">
        <f>SUM(E9,E14)</f>
        <v>149130</v>
      </c>
      <c r="F15" s="22"/>
    </row>
    <row r="16" s="14" customFormat="1" ht="20" customHeight="1" spans="1:18">
      <c r="A16" s="24" t="s">
        <v>1065</v>
      </c>
      <c r="B16" s="24"/>
      <c r="C16" s="24"/>
      <c r="D16" s="24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</sheetData>
  <mergeCells count="4">
    <mergeCell ref="A1:F1"/>
    <mergeCell ref="A2:F2"/>
    <mergeCell ref="F4:F8"/>
    <mergeCell ref="F10:F13"/>
  </mergeCells>
  <conditionalFormatting sqref="C9:E9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opLeftCell="A24" workbookViewId="0">
      <selection activeCell="D24" sqref="D$1:D$1048576"/>
    </sheetView>
  </sheetViews>
  <sheetFormatPr defaultColWidth="9" defaultRowHeight="14.4"/>
  <cols>
    <col min="1" max="1" width="4.88888888888889" customWidth="1"/>
    <col min="2" max="2" width="10.8888888888889" customWidth="1"/>
    <col min="3" max="3" width="11.5555555555556" customWidth="1"/>
    <col min="4" max="4" width="12" customWidth="1"/>
    <col min="5" max="5" width="23.4444444444444" customWidth="1"/>
    <col min="6" max="6" width="13.5555555555556" customWidth="1"/>
    <col min="7" max="7" width="13.1111111111111" customWidth="1"/>
    <col min="8" max="8" width="18.6666666666667" customWidth="1"/>
    <col min="9" max="9" width="16" customWidth="1"/>
    <col min="10" max="10" width="12" customWidth="1"/>
    <col min="11" max="11" width="12.5555555555556" customWidth="1"/>
    <col min="12" max="12" width="18.5555555555556" customWidth="1"/>
    <col min="13" max="13" width="7.66666666666667" customWidth="1"/>
    <col min="14" max="14" width="11.5555555555556" customWidth="1"/>
    <col min="15" max="15" width="12" customWidth="1"/>
  </cols>
  <sheetData>
    <row r="1" ht="61" customHeight="1" spans="1:15">
      <c r="A1" s="4" t="s">
        <v>1066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3" customHeight="1" spans="1:15">
      <c r="A2" s="5" t="s">
        <v>1067</v>
      </c>
      <c r="B2" s="5"/>
      <c r="C2" s="5"/>
      <c r="D2" s="5"/>
      <c r="H2" s="1" t="s">
        <v>1068</v>
      </c>
      <c r="L2" s="6" t="s">
        <v>1069</v>
      </c>
      <c r="M2" s="6"/>
      <c r="N2" s="6"/>
    </row>
    <row r="3" s="2" customFormat="1" ht="63" customHeight="1" spans="1:15">
      <c r="A3" s="7" t="s">
        <v>1048</v>
      </c>
      <c r="B3" s="7" t="s">
        <v>0</v>
      </c>
      <c r="C3" s="7" t="s">
        <v>1</v>
      </c>
      <c r="D3" s="7" t="s">
        <v>3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17</v>
      </c>
      <c r="L3" s="7" t="s">
        <v>15</v>
      </c>
      <c r="M3" s="7" t="s">
        <v>1070</v>
      </c>
      <c r="N3" s="7" t="s">
        <v>16</v>
      </c>
      <c r="O3" s="7" t="s">
        <v>1071</v>
      </c>
    </row>
    <row r="4" s="30" customFormat="1" ht="52" customHeight="1" spans="1:15">
      <c r="A4" s="31">
        <v>1</v>
      </c>
      <c r="B4" s="32" t="s">
        <v>843</v>
      </c>
      <c r="C4" s="33" t="s">
        <v>844</v>
      </c>
      <c r="D4" s="33" t="s">
        <v>246</v>
      </c>
      <c r="E4" s="33" t="s">
        <v>1072</v>
      </c>
      <c r="F4" s="33" t="s">
        <v>269</v>
      </c>
      <c r="G4" s="32" t="s">
        <v>1073</v>
      </c>
      <c r="H4" s="33" t="s">
        <v>1074</v>
      </c>
      <c r="I4" s="33" t="s">
        <v>849</v>
      </c>
      <c r="J4" s="32" t="s">
        <v>850</v>
      </c>
      <c r="K4" s="32" t="s">
        <v>32</v>
      </c>
      <c r="L4" s="33" t="s">
        <v>267</v>
      </c>
      <c r="M4" s="32">
        <v>1</v>
      </c>
      <c r="N4" s="32">
        <v>7200</v>
      </c>
      <c r="O4" s="11">
        <v>7200</v>
      </c>
    </row>
    <row r="5" s="30" customFormat="1" ht="52" customHeight="1" spans="1:15">
      <c r="A5" s="31">
        <v>2</v>
      </c>
      <c r="B5" s="32" t="s">
        <v>1022</v>
      </c>
      <c r="C5" s="33" t="s">
        <v>1023</v>
      </c>
      <c r="D5" s="33" t="s">
        <v>246</v>
      </c>
      <c r="E5" s="33" t="s">
        <v>1075</v>
      </c>
      <c r="F5" s="33" t="s">
        <v>24</v>
      </c>
      <c r="G5" s="32" t="s">
        <v>1076</v>
      </c>
      <c r="H5" s="33" t="s">
        <v>1077</v>
      </c>
      <c r="I5" s="33" t="s">
        <v>388</v>
      </c>
      <c r="J5" s="32" t="s">
        <v>1028</v>
      </c>
      <c r="K5" s="32" t="s">
        <v>32</v>
      </c>
      <c r="L5" s="33" t="s">
        <v>267</v>
      </c>
      <c r="M5" s="32">
        <v>1</v>
      </c>
      <c r="N5" s="32">
        <v>3850</v>
      </c>
      <c r="O5" s="28">
        <f>SUM(N5:N6)</f>
        <v>5050</v>
      </c>
    </row>
    <row r="6" s="30" customFormat="1" ht="52" customHeight="1" spans="1:15">
      <c r="A6" s="31">
        <v>3</v>
      </c>
      <c r="B6" s="32" t="s">
        <v>1033</v>
      </c>
      <c r="C6" s="33" t="s">
        <v>1023</v>
      </c>
      <c r="D6" s="33" t="s">
        <v>246</v>
      </c>
      <c r="E6" s="33" t="s">
        <v>1075</v>
      </c>
      <c r="F6" s="33" t="s">
        <v>46</v>
      </c>
      <c r="G6" s="32" t="s">
        <v>1078</v>
      </c>
      <c r="H6" s="33" t="s">
        <v>1079</v>
      </c>
      <c r="I6" s="33" t="s">
        <v>181</v>
      </c>
      <c r="J6" s="32" t="s">
        <v>32</v>
      </c>
      <c r="K6" s="32" t="s">
        <v>1035</v>
      </c>
      <c r="L6" s="33" t="s">
        <v>267</v>
      </c>
      <c r="M6" s="32">
        <v>1</v>
      </c>
      <c r="N6" s="32">
        <v>1200</v>
      </c>
      <c r="O6" s="27"/>
    </row>
    <row r="7" s="30" customFormat="1" ht="52" customHeight="1" spans="1:15">
      <c r="A7" s="31"/>
      <c r="B7" s="33" t="s">
        <v>1059</v>
      </c>
      <c r="C7" s="33">
        <v>2</v>
      </c>
      <c r="D7" s="33"/>
      <c r="E7" s="33"/>
      <c r="F7" s="33"/>
      <c r="G7" s="32"/>
      <c r="H7" s="33"/>
      <c r="I7" s="33"/>
      <c r="J7" s="32"/>
      <c r="K7" s="32"/>
      <c r="L7" s="33"/>
      <c r="M7" s="32">
        <f>SUM(M4:M6)</f>
        <v>3</v>
      </c>
      <c r="N7" s="32">
        <f>SUM(N4:N6)</f>
        <v>12250</v>
      </c>
      <c r="O7" s="32">
        <f>SUM(O4:O6)</f>
        <v>12250</v>
      </c>
    </row>
    <row r="8" s="30" customFormat="1" ht="52" customHeight="1" spans="1:15">
      <c r="A8" s="31">
        <v>4</v>
      </c>
      <c r="B8" s="32" t="s">
        <v>933</v>
      </c>
      <c r="C8" s="33" t="s">
        <v>934</v>
      </c>
      <c r="D8" s="33" t="s">
        <v>527</v>
      </c>
      <c r="E8" s="33" t="s">
        <v>1080</v>
      </c>
      <c r="F8" s="33" t="s">
        <v>24</v>
      </c>
      <c r="G8" s="32" t="s">
        <v>1081</v>
      </c>
      <c r="H8" s="33" t="s">
        <v>1082</v>
      </c>
      <c r="I8" s="33" t="s">
        <v>388</v>
      </c>
      <c r="J8" s="32" t="s">
        <v>939</v>
      </c>
      <c r="K8" s="32" t="s">
        <v>32</v>
      </c>
      <c r="L8" s="33" t="s">
        <v>267</v>
      </c>
      <c r="M8" s="32">
        <v>1</v>
      </c>
      <c r="N8" s="32">
        <v>7860</v>
      </c>
      <c r="O8" s="28">
        <v>9350</v>
      </c>
    </row>
    <row r="9" s="30" customFormat="1" ht="52" customHeight="1" spans="1:15">
      <c r="A9" s="31">
        <v>5</v>
      </c>
      <c r="B9" s="32" t="s">
        <v>948</v>
      </c>
      <c r="C9" s="33" t="s">
        <v>934</v>
      </c>
      <c r="D9" s="33" t="s">
        <v>527</v>
      </c>
      <c r="E9" s="33" t="s">
        <v>1080</v>
      </c>
      <c r="F9" s="33" t="s">
        <v>79</v>
      </c>
      <c r="G9" s="33" t="s">
        <v>80</v>
      </c>
      <c r="H9" s="33" t="s">
        <v>1083</v>
      </c>
      <c r="I9" s="33" t="s">
        <v>82</v>
      </c>
      <c r="J9" s="32" t="s">
        <v>950</v>
      </c>
      <c r="K9" s="32" t="s">
        <v>32</v>
      </c>
      <c r="L9" s="33" t="s">
        <v>267</v>
      </c>
      <c r="M9" s="32">
        <v>1</v>
      </c>
      <c r="N9" s="32">
        <v>750</v>
      </c>
      <c r="O9" s="26"/>
    </row>
    <row r="10" s="30" customFormat="1" ht="52" customHeight="1" spans="1:15">
      <c r="A10" s="31">
        <v>6</v>
      </c>
      <c r="B10" s="32" t="s">
        <v>952</v>
      </c>
      <c r="C10" s="33" t="s">
        <v>934</v>
      </c>
      <c r="D10" s="33" t="s">
        <v>527</v>
      </c>
      <c r="E10" s="33" t="s">
        <v>1080</v>
      </c>
      <c r="F10" s="33" t="s">
        <v>104</v>
      </c>
      <c r="G10" s="32" t="s">
        <v>1084</v>
      </c>
      <c r="H10" s="33" t="s">
        <v>1085</v>
      </c>
      <c r="I10" s="33" t="s">
        <v>954</v>
      </c>
      <c r="J10" s="32" t="s">
        <v>955</v>
      </c>
      <c r="K10" s="32" t="s">
        <v>32</v>
      </c>
      <c r="L10" s="33" t="s">
        <v>267</v>
      </c>
      <c r="M10" s="32">
        <v>1</v>
      </c>
      <c r="N10" s="32">
        <v>420</v>
      </c>
      <c r="O10" s="26"/>
    </row>
    <row r="11" s="30" customFormat="1" ht="84" customHeight="1" spans="1:15">
      <c r="A11" s="31">
        <v>7</v>
      </c>
      <c r="B11" s="32" t="s">
        <v>963</v>
      </c>
      <c r="C11" s="33" t="s">
        <v>934</v>
      </c>
      <c r="D11" s="33" t="s">
        <v>527</v>
      </c>
      <c r="E11" s="33" t="s">
        <v>1080</v>
      </c>
      <c r="F11" s="33" t="s">
        <v>39</v>
      </c>
      <c r="G11" s="33" t="s">
        <v>1086</v>
      </c>
      <c r="H11" s="33" t="s">
        <v>1087</v>
      </c>
      <c r="I11" s="33" t="s">
        <v>965</v>
      </c>
      <c r="J11" s="32" t="s">
        <v>966</v>
      </c>
      <c r="K11" s="32" t="s">
        <v>32</v>
      </c>
      <c r="L11" s="33" t="s">
        <v>267</v>
      </c>
      <c r="M11" s="32">
        <v>1</v>
      </c>
      <c r="N11" s="33" t="s">
        <v>1088</v>
      </c>
      <c r="O11" s="27"/>
    </row>
    <row r="12" s="30" customFormat="1" ht="52" customHeight="1" spans="1:15">
      <c r="A12" s="31">
        <v>8</v>
      </c>
      <c r="B12" s="32" t="s">
        <v>972</v>
      </c>
      <c r="C12" s="33" t="s">
        <v>973</v>
      </c>
      <c r="D12" s="33" t="s">
        <v>527</v>
      </c>
      <c r="E12" s="33" t="s">
        <v>1089</v>
      </c>
      <c r="F12" s="33" t="s">
        <v>269</v>
      </c>
      <c r="G12" s="32" t="s">
        <v>1073</v>
      </c>
      <c r="H12" s="33" t="s">
        <v>1090</v>
      </c>
      <c r="I12" s="33" t="s">
        <v>978</v>
      </c>
      <c r="J12" s="32" t="s">
        <v>979</v>
      </c>
      <c r="K12" s="32" t="s">
        <v>32</v>
      </c>
      <c r="L12" s="33" t="s">
        <v>267</v>
      </c>
      <c r="M12" s="32">
        <v>1</v>
      </c>
      <c r="N12" s="32">
        <v>7200</v>
      </c>
      <c r="O12" s="28">
        <f>SUM(N12:N13)</f>
        <v>8400</v>
      </c>
    </row>
    <row r="13" s="30" customFormat="1" ht="52" customHeight="1" spans="1:15">
      <c r="A13" s="31">
        <v>9</v>
      </c>
      <c r="B13" s="32" t="s">
        <v>982</v>
      </c>
      <c r="C13" s="33" t="s">
        <v>973</v>
      </c>
      <c r="D13" s="33" t="s">
        <v>527</v>
      </c>
      <c r="E13" s="33" t="s">
        <v>1089</v>
      </c>
      <c r="F13" s="33" t="s">
        <v>39</v>
      </c>
      <c r="G13" s="33" t="s">
        <v>1091</v>
      </c>
      <c r="H13" s="33" t="s">
        <v>1092</v>
      </c>
      <c r="I13" s="33" t="s">
        <v>984</v>
      </c>
      <c r="J13" s="32" t="s">
        <v>32</v>
      </c>
      <c r="K13" s="32" t="s">
        <v>985</v>
      </c>
      <c r="L13" s="33" t="s">
        <v>267</v>
      </c>
      <c r="M13" s="32">
        <v>1</v>
      </c>
      <c r="N13" s="32">
        <v>1200</v>
      </c>
      <c r="O13" s="27"/>
    </row>
    <row r="14" s="30" customFormat="1" ht="52" customHeight="1" spans="1:15">
      <c r="A14" s="31">
        <v>10</v>
      </c>
      <c r="B14" s="32" t="s">
        <v>995</v>
      </c>
      <c r="C14" s="33" t="s">
        <v>996</v>
      </c>
      <c r="D14" s="33" t="s">
        <v>527</v>
      </c>
      <c r="E14" s="33" t="s">
        <v>1093</v>
      </c>
      <c r="F14" s="33" t="s">
        <v>24</v>
      </c>
      <c r="G14" s="32" t="s">
        <v>1076</v>
      </c>
      <c r="H14" s="33" t="s">
        <v>1094</v>
      </c>
      <c r="I14" s="33" t="s">
        <v>1001</v>
      </c>
      <c r="J14" s="32" t="s">
        <v>1002</v>
      </c>
      <c r="K14" s="32" t="s">
        <v>32</v>
      </c>
      <c r="L14" s="33" t="s">
        <v>267</v>
      </c>
      <c r="M14" s="32">
        <v>1</v>
      </c>
      <c r="N14" s="32">
        <v>3850</v>
      </c>
      <c r="O14" s="11">
        <v>3850</v>
      </c>
    </row>
    <row r="15" s="30" customFormat="1" ht="52" customHeight="1" spans="1:15">
      <c r="A15" s="31">
        <v>11</v>
      </c>
      <c r="B15" s="32" t="s">
        <v>1004</v>
      </c>
      <c r="C15" s="33" t="s">
        <v>1005</v>
      </c>
      <c r="D15" s="33" t="s">
        <v>527</v>
      </c>
      <c r="E15" s="33" t="s">
        <v>1095</v>
      </c>
      <c r="F15" s="33" t="s">
        <v>24</v>
      </c>
      <c r="G15" s="32" t="s">
        <v>1081</v>
      </c>
      <c r="H15" s="33" t="s">
        <v>1096</v>
      </c>
      <c r="I15" s="33" t="s">
        <v>1010</v>
      </c>
      <c r="J15" s="32" t="s">
        <v>1011</v>
      </c>
      <c r="K15" s="32" t="s">
        <v>32</v>
      </c>
      <c r="L15" s="33" t="s">
        <v>267</v>
      </c>
      <c r="M15" s="32">
        <v>1</v>
      </c>
      <c r="N15" s="32">
        <v>7860</v>
      </c>
      <c r="O15" s="11">
        <v>7860</v>
      </c>
    </row>
    <row r="16" s="30" customFormat="1" ht="52" customHeight="1" spans="1:15">
      <c r="A16" s="31">
        <v>12</v>
      </c>
      <c r="B16" s="32" t="s">
        <v>1013</v>
      </c>
      <c r="C16" s="33" t="s">
        <v>1014</v>
      </c>
      <c r="D16" s="33" t="s">
        <v>527</v>
      </c>
      <c r="E16" s="33" t="s">
        <v>1097</v>
      </c>
      <c r="F16" s="33" t="s">
        <v>339</v>
      </c>
      <c r="G16" s="33" t="s">
        <v>1098</v>
      </c>
      <c r="H16" s="33" t="s">
        <v>1099</v>
      </c>
      <c r="I16" s="33" t="s">
        <v>1019</v>
      </c>
      <c r="J16" s="32" t="s">
        <v>1020</v>
      </c>
      <c r="K16" s="32" t="s">
        <v>32</v>
      </c>
      <c r="L16" s="33" t="s">
        <v>267</v>
      </c>
      <c r="M16" s="32">
        <v>1</v>
      </c>
      <c r="N16" s="32">
        <v>5500</v>
      </c>
      <c r="O16" s="11">
        <v>5500</v>
      </c>
    </row>
    <row r="17" s="30" customFormat="1" ht="52" customHeight="1" spans="1:15">
      <c r="A17" s="31"/>
      <c r="B17" s="33" t="s">
        <v>1059</v>
      </c>
      <c r="C17" s="33">
        <v>5</v>
      </c>
      <c r="D17" s="33"/>
      <c r="E17" s="33"/>
      <c r="F17" s="33"/>
      <c r="G17" s="33"/>
      <c r="H17" s="33"/>
      <c r="I17" s="33"/>
      <c r="J17" s="32"/>
      <c r="K17" s="32"/>
      <c r="L17" s="33"/>
      <c r="M17" s="32">
        <f>SUM(M8:M16)</f>
        <v>9</v>
      </c>
      <c r="N17" s="32">
        <v>34960</v>
      </c>
      <c r="O17" s="32">
        <f>SUM(O8:O16)</f>
        <v>34960</v>
      </c>
    </row>
    <row r="18" s="30" customFormat="1" ht="52" customHeight="1" spans="1:15">
      <c r="A18" s="31">
        <v>13</v>
      </c>
      <c r="B18" s="32" t="s">
        <v>986</v>
      </c>
      <c r="C18" s="33" t="s">
        <v>987</v>
      </c>
      <c r="D18" s="33" t="s">
        <v>831</v>
      </c>
      <c r="E18" s="33" t="s">
        <v>1100</v>
      </c>
      <c r="F18" s="33" t="s">
        <v>339</v>
      </c>
      <c r="G18" s="33" t="s">
        <v>1101</v>
      </c>
      <c r="H18" s="33" t="s">
        <v>1102</v>
      </c>
      <c r="I18" s="33" t="s">
        <v>992</v>
      </c>
      <c r="J18" s="32" t="s">
        <v>993</v>
      </c>
      <c r="K18" s="32" t="s">
        <v>32</v>
      </c>
      <c r="L18" s="33" t="s">
        <v>267</v>
      </c>
      <c r="M18" s="32">
        <v>1</v>
      </c>
      <c r="N18" s="32">
        <v>11000</v>
      </c>
      <c r="O18" s="11">
        <v>11000</v>
      </c>
    </row>
    <row r="19" s="30" customFormat="1" ht="52" customHeight="1" spans="1:15">
      <c r="A19" s="31"/>
      <c r="B19" s="33" t="s">
        <v>1059</v>
      </c>
      <c r="C19" s="33">
        <v>1</v>
      </c>
      <c r="D19" s="33"/>
      <c r="E19" s="33"/>
      <c r="F19" s="33"/>
      <c r="G19" s="33"/>
      <c r="H19" s="33"/>
      <c r="I19" s="33"/>
      <c r="J19" s="32"/>
      <c r="K19" s="32"/>
      <c r="L19" s="33"/>
      <c r="M19" s="32">
        <v>1</v>
      </c>
      <c r="N19" s="32">
        <v>11000</v>
      </c>
      <c r="O19" s="28">
        <v>11000</v>
      </c>
    </row>
    <row r="20" s="30" customFormat="1" ht="52" customHeight="1" spans="1:15">
      <c r="A20" s="31">
        <v>14</v>
      </c>
      <c r="B20" s="32" t="s">
        <v>835</v>
      </c>
      <c r="C20" s="33" t="s">
        <v>836</v>
      </c>
      <c r="D20" s="33" t="s">
        <v>36</v>
      </c>
      <c r="E20" s="33" t="s">
        <v>1103</v>
      </c>
      <c r="F20" s="33" t="s">
        <v>24</v>
      </c>
      <c r="G20" s="32" t="s">
        <v>1076</v>
      </c>
      <c r="H20" s="32" t="s">
        <v>840</v>
      </c>
      <c r="I20" s="33" t="s">
        <v>725</v>
      </c>
      <c r="J20" s="32" t="s">
        <v>841</v>
      </c>
      <c r="K20" s="32" t="s">
        <v>32</v>
      </c>
      <c r="L20" s="33" t="s">
        <v>267</v>
      </c>
      <c r="M20" s="32">
        <v>1</v>
      </c>
      <c r="N20" s="32">
        <v>3850</v>
      </c>
      <c r="O20" s="28">
        <f>SUM(N20:N23)</f>
        <v>10500</v>
      </c>
    </row>
    <row r="21" s="30" customFormat="1" ht="52" customHeight="1" spans="1:15">
      <c r="A21" s="31">
        <v>15</v>
      </c>
      <c r="B21" s="32" t="s">
        <v>853</v>
      </c>
      <c r="C21" s="33" t="s">
        <v>836</v>
      </c>
      <c r="D21" s="33" t="s">
        <v>36</v>
      </c>
      <c r="E21" s="33" t="s">
        <v>1103</v>
      </c>
      <c r="F21" s="33" t="s">
        <v>24</v>
      </c>
      <c r="G21" s="32" t="s">
        <v>1076</v>
      </c>
      <c r="H21" s="32" t="s">
        <v>840</v>
      </c>
      <c r="I21" s="33" t="s">
        <v>725</v>
      </c>
      <c r="J21" s="32" t="s">
        <v>854</v>
      </c>
      <c r="K21" s="32" t="s">
        <v>32</v>
      </c>
      <c r="L21" s="33" t="s">
        <v>267</v>
      </c>
      <c r="M21" s="32">
        <v>1</v>
      </c>
      <c r="N21" s="32">
        <v>3850</v>
      </c>
      <c r="O21" s="26"/>
    </row>
    <row r="22" s="30" customFormat="1" ht="52" customHeight="1" spans="1:15">
      <c r="A22" s="31">
        <v>16</v>
      </c>
      <c r="B22" s="32" t="s">
        <v>855</v>
      </c>
      <c r="C22" s="33" t="s">
        <v>836</v>
      </c>
      <c r="D22" s="33" t="s">
        <v>36</v>
      </c>
      <c r="E22" s="33" t="s">
        <v>1103</v>
      </c>
      <c r="F22" s="33" t="s">
        <v>46</v>
      </c>
      <c r="G22" s="32" t="s">
        <v>1104</v>
      </c>
      <c r="H22" s="33" t="s">
        <v>1105</v>
      </c>
      <c r="I22" s="33" t="s">
        <v>544</v>
      </c>
      <c r="J22" s="32" t="s">
        <v>32</v>
      </c>
      <c r="K22" s="32" t="s">
        <v>857</v>
      </c>
      <c r="L22" s="33" t="s">
        <v>267</v>
      </c>
      <c r="M22" s="32">
        <v>1</v>
      </c>
      <c r="N22" s="32">
        <v>1600</v>
      </c>
      <c r="O22" s="26"/>
    </row>
    <row r="23" s="30" customFormat="1" ht="52" customHeight="1" spans="1:15">
      <c r="A23" s="31">
        <v>17</v>
      </c>
      <c r="B23" s="32" t="s">
        <v>1031</v>
      </c>
      <c r="C23" s="33" t="s">
        <v>836</v>
      </c>
      <c r="D23" s="33" t="s">
        <v>36</v>
      </c>
      <c r="E23" s="33" t="s">
        <v>1103</v>
      </c>
      <c r="F23" s="33" t="s">
        <v>46</v>
      </c>
      <c r="G23" s="32" t="s">
        <v>1078</v>
      </c>
      <c r="H23" s="32" t="s">
        <v>1106</v>
      </c>
      <c r="I23" s="33" t="s">
        <v>544</v>
      </c>
      <c r="J23" s="32" t="s">
        <v>32</v>
      </c>
      <c r="K23" s="32" t="s">
        <v>1032</v>
      </c>
      <c r="L23" s="33" t="s">
        <v>267</v>
      </c>
      <c r="M23" s="32">
        <v>1</v>
      </c>
      <c r="N23" s="32">
        <v>1200</v>
      </c>
      <c r="O23" s="27"/>
    </row>
    <row r="24" s="30" customFormat="1" ht="52" customHeight="1" spans="1:15">
      <c r="A24" s="31"/>
      <c r="B24" s="33" t="s">
        <v>1059</v>
      </c>
      <c r="C24" s="33">
        <v>1</v>
      </c>
      <c r="D24" s="33"/>
      <c r="E24" s="33"/>
      <c r="F24" s="33"/>
      <c r="G24" s="32"/>
      <c r="H24" s="32"/>
      <c r="I24" s="33"/>
      <c r="J24" s="32"/>
      <c r="K24" s="32"/>
      <c r="L24" s="33"/>
      <c r="M24" s="32">
        <f>SUM(M20:M23)</f>
        <v>4</v>
      </c>
      <c r="N24" s="32">
        <f>SUM(N20:N23)</f>
        <v>10500</v>
      </c>
      <c r="O24" s="32">
        <f>SUM(O20:O23)</f>
        <v>10500</v>
      </c>
    </row>
    <row r="25" s="30" customFormat="1" ht="52" customHeight="1" spans="1:15">
      <c r="A25" s="31">
        <v>18</v>
      </c>
      <c r="B25" s="32" t="s">
        <v>868</v>
      </c>
      <c r="C25" s="33" t="s">
        <v>869</v>
      </c>
      <c r="D25" s="33" t="s">
        <v>21</v>
      </c>
      <c r="E25" s="33" t="s">
        <v>1107</v>
      </c>
      <c r="F25" s="33" t="s">
        <v>269</v>
      </c>
      <c r="G25" s="32" t="s">
        <v>1108</v>
      </c>
      <c r="H25" s="33" t="s">
        <v>1109</v>
      </c>
      <c r="I25" s="33" t="s">
        <v>874</v>
      </c>
      <c r="J25" s="32" t="s">
        <v>875</v>
      </c>
      <c r="K25" s="32" t="s">
        <v>32</v>
      </c>
      <c r="L25" s="33" t="s">
        <v>267</v>
      </c>
      <c r="M25" s="32">
        <v>1</v>
      </c>
      <c r="N25" s="32">
        <v>20000</v>
      </c>
      <c r="O25" s="28">
        <f>SUM(N25:N26)</f>
        <v>31000</v>
      </c>
    </row>
    <row r="26" s="30" customFormat="1" ht="52" customHeight="1" spans="1:15">
      <c r="A26" s="31">
        <v>19</v>
      </c>
      <c r="B26" s="32" t="s">
        <v>893</v>
      </c>
      <c r="C26" s="33" t="s">
        <v>869</v>
      </c>
      <c r="D26" s="33" t="s">
        <v>21</v>
      </c>
      <c r="E26" s="33" t="s">
        <v>1107</v>
      </c>
      <c r="F26" s="33" t="s">
        <v>339</v>
      </c>
      <c r="G26" s="33" t="s">
        <v>1101</v>
      </c>
      <c r="H26" s="33" t="s">
        <v>1110</v>
      </c>
      <c r="I26" s="33" t="s">
        <v>896</v>
      </c>
      <c r="J26" s="32" t="s">
        <v>897</v>
      </c>
      <c r="K26" s="32" t="s">
        <v>32</v>
      </c>
      <c r="L26" s="33" t="s">
        <v>267</v>
      </c>
      <c r="M26" s="32">
        <v>1</v>
      </c>
      <c r="N26" s="32">
        <v>11000</v>
      </c>
      <c r="O26" s="27"/>
    </row>
    <row r="27" s="30" customFormat="1" ht="52" customHeight="1" spans="1:15">
      <c r="A27" s="31"/>
      <c r="B27" s="33" t="s">
        <v>1059</v>
      </c>
      <c r="C27" s="32">
        <v>1</v>
      </c>
      <c r="D27" s="32"/>
      <c r="E27" s="32"/>
      <c r="F27" s="32"/>
      <c r="G27" s="32"/>
      <c r="H27" s="32"/>
      <c r="I27" s="32"/>
      <c r="J27" s="32"/>
      <c r="K27" s="32"/>
      <c r="L27" s="32"/>
      <c r="M27" s="32">
        <v>2</v>
      </c>
      <c r="N27" s="32">
        <f>SUM(N25:N26)</f>
        <v>31000</v>
      </c>
      <c r="O27" s="32">
        <f>SUM(O25:O26)</f>
        <v>31000</v>
      </c>
    </row>
    <row r="28" s="30" customFormat="1" ht="52" customHeight="1" spans="1:15">
      <c r="A28" s="31"/>
      <c r="B28" s="34" t="s">
        <v>1045</v>
      </c>
      <c r="C28" s="35">
        <f>SUM(C27,C24,C19,C17,C7,)</f>
        <v>10</v>
      </c>
      <c r="D28" s="35"/>
      <c r="E28" s="35"/>
      <c r="F28" s="35"/>
      <c r="G28" s="35"/>
      <c r="H28" s="35"/>
      <c r="I28" s="35"/>
      <c r="J28" s="35"/>
      <c r="K28" s="35"/>
      <c r="L28" s="35"/>
      <c r="M28" s="35">
        <f>SUM(M27,M24,M19,M17,M7,)</f>
        <v>19</v>
      </c>
      <c r="N28" s="35">
        <f>SUM(N27,N24,N19,N17,N7,)</f>
        <v>99710</v>
      </c>
      <c r="O28" s="35">
        <f>SUM(O27,O24,O19,O17,O7,)</f>
        <v>99710</v>
      </c>
    </row>
    <row r="29" ht="31" customHeight="1" spans="1:15">
      <c r="B29" s="13" t="s">
        <v>1065</v>
      </c>
      <c r="C29" s="13"/>
      <c r="D29" s="13"/>
      <c r="E29" s="13"/>
      <c r="F29" s="36"/>
      <c r="G29" s="36"/>
      <c r="H29" s="36"/>
    </row>
  </sheetData>
  <autoFilter xmlns:etc="http://www.wps.cn/officeDocument/2017/etCustomData" ref="A3:O29" etc:filterBottomFollowUsedRange="0">
    <sortState ref="A3:O29">
      <sortCondition ref="D3" descending="1"/>
    </sortState>
    <extLst/>
  </autoFilter>
  <mergeCells count="8">
    <mergeCell ref="A1:O1"/>
    <mergeCell ref="A2:D2"/>
    <mergeCell ref="L2:N2"/>
    <mergeCell ref="O5:O6"/>
    <mergeCell ref="O8:O11"/>
    <mergeCell ref="O12:O13"/>
    <mergeCell ref="O20:O23"/>
    <mergeCell ref="O25:O26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workbookViewId="0">
      <selection activeCell="D3" sqref="D$1:D$1048576"/>
    </sheetView>
  </sheetViews>
  <sheetFormatPr defaultColWidth="9" defaultRowHeight="14.4"/>
  <cols>
    <col min="1" max="1" width="4.88888888888889" customWidth="1"/>
    <col min="2" max="2" width="10.8888888888889" customWidth="1"/>
    <col min="3" max="3" width="11.4444444444444" customWidth="1"/>
    <col min="4" max="4" width="9.11111111111111" customWidth="1"/>
    <col min="5" max="5" width="15.7777777777778" customWidth="1"/>
    <col min="6" max="6" width="13.5555555555556" customWidth="1"/>
    <col min="7" max="7" width="16.4444444444444" customWidth="1"/>
    <col min="8" max="8" width="14.5555555555556" customWidth="1"/>
    <col min="9" max="9" width="17.4444444444444" customWidth="1"/>
    <col min="10" max="10" width="12.4444444444444" customWidth="1"/>
    <col min="11" max="11" width="12.2222222222222" customWidth="1"/>
    <col min="12" max="12" width="18.5555555555556" customWidth="1"/>
    <col min="13" max="13" width="7.66666666666667" customWidth="1"/>
    <col min="14" max="14" width="11.5555555555556" customWidth="1"/>
    <col min="15" max="15" width="12" customWidth="1"/>
  </cols>
  <sheetData>
    <row r="1" ht="61" customHeight="1" spans="1:15">
      <c r="A1" s="4" t="s">
        <v>1111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3" customHeight="1" spans="1:15">
      <c r="A2" s="5" t="s">
        <v>1067</v>
      </c>
      <c r="B2" s="5"/>
      <c r="C2" s="5"/>
      <c r="D2" s="5"/>
      <c r="I2" s="1" t="s">
        <v>1068</v>
      </c>
      <c r="L2" s="6" t="s">
        <v>1069</v>
      </c>
      <c r="M2" s="6"/>
      <c r="N2" s="6"/>
    </row>
    <row r="3" s="2" customFormat="1" ht="63" customHeight="1" spans="1:15">
      <c r="A3" s="7" t="s">
        <v>1048</v>
      </c>
      <c r="B3" s="7" t="s">
        <v>0</v>
      </c>
      <c r="C3" s="7" t="s">
        <v>1</v>
      </c>
      <c r="D3" s="7" t="s">
        <v>3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17</v>
      </c>
      <c r="L3" s="7" t="s">
        <v>15</v>
      </c>
      <c r="M3" s="7" t="s">
        <v>1070</v>
      </c>
      <c r="N3" s="7" t="s">
        <v>16</v>
      </c>
      <c r="O3" s="7" t="s">
        <v>1071</v>
      </c>
    </row>
    <row r="4" s="3" customFormat="1" ht="55" customHeight="1" spans="1:15">
      <c r="A4" s="8">
        <v>1</v>
      </c>
      <c r="B4" s="9" t="s">
        <v>967</v>
      </c>
      <c r="C4" s="9" t="s">
        <v>208</v>
      </c>
      <c r="D4" s="9" t="s">
        <v>54</v>
      </c>
      <c r="E4" s="9" t="s">
        <v>211</v>
      </c>
      <c r="F4" s="9" t="s">
        <v>269</v>
      </c>
      <c r="G4" s="9" t="s">
        <v>270</v>
      </c>
      <c r="H4" s="9" t="s">
        <v>968</v>
      </c>
      <c r="I4" s="9" t="s">
        <v>969</v>
      </c>
      <c r="J4" s="9" t="s">
        <v>970</v>
      </c>
      <c r="K4" s="9" t="s">
        <v>32</v>
      </c>
      <c r="L4" s="9" t="s">
        <v>267</v>
      </c>
      <c r="M4" s="9">
        <v>1</v>
      </c>
      <c r="N4" s="10">
        <v>7200</v>
      </c>
      <c r="O4" s="11">
        <v>7200</v>
      </c>
    </row>
    <row r="5" s="3" customFormat="1" ht="55" customHeight="1" spans="1:15">
      <c r="A5" s="8"/>
      <c r="B5" s="10" t="s">
        <v>1059</v>
      </c>
      <c r="C5" s="9">
        <v>1</v>
      </c>
      <c r="D5" s="9"/>
      <c r="E5" s="9"/>
      <c r="F5" s="9"/>
      <c r="G5" s="9"/>
      <c r="H5" s="9"/>
      <c r="I5" s="9"/>
      <c r="J5" s="9"/>
      <c r="K5" s="9"/>
      <c r="L5" s="9"/>
      <c r="M5" s="9">
        <v>1</v>
      </c>
      <c r="N5" s="10">
        <v>7200</v>
      </c>
      <c r="O5" s="11">
        <v>7200</v>
      </c>
    </row>
    <row r="6" s="3" customFormat="1" ht="55" customHeight="1" spans="1:15">
      <c r="A6" s="8">
        <v>2</v>
      </c>
      <c r="B6" s="9" t="s">
        <v>913</v>
      </c>
      <c r="C6" s="9" t="s">
        <v>914</v>
      </c>
      <c r="D6" s="9" t="s">
        <v>445</v>
      </c>
      <c r="E6" s="9" t="s">
        <v>917</v>
      </c>
      <c r="F6" s="9" t="s">
        <v>24</v>
      </c>
      <c r="G6" s="9" t="s">
        <v>627</v>
      </c>
      <c r="H6" s="9" t="s">
        <v>918</v>
      </c>
      <c r="I6" s="9" t="s">
        <v>919</v>
      </c>
      <c r="J6" s="9" t="s">
        <v>920</v>
      </c>
      <c r="K6" s="9" t="s">
        <v>32</v>
      </c>
      <c r="L6" s="9" t="s">
        <v>267</v>
      </c>
      <c r="M6" s="9">
        <v>1</v>
      </c>
      <c r="N6" s="9">
        <v>7860</v>
      </c>
      <c r="O6" s="11">
        <f>SUM(N6:N8)</f>
        <v>9360</v>
      </c>
    </row>
    <row r="7" s="3" customFormat="1" ht="55" customHeight="1" spans="1:15">
      <c r="A7" s="8">
        <v>3</v>
      </c>
      <c r="B7" s="9" t="s">
        <v>941</v>
      </c>
      <c r="C7" s="9" t="s">
        <v>914</v>
      </c>
      <c r="D7" s="9" t="s">
        <v>445</v>
      </c>
      <c r="E7" s="9" t="s">
        <v>917</v>
      </c>
      <c r="F7" s="9" t="s">
        <v>79</v>
      </c>
      <c r="G7" s="9" t="s">
        <v>80</v>
      </c>
      <c r="H7" s="9" t="s">
        <v>942</v>
      </c>
      <c r="I7" s="9" t="s">
        <v>943</v>
      </c>
      <c r="J7" s="9" t="s">
        <v>944</v>
      </c>
      <c r="K7" s="9" t="s">
        <v>32</v>
      </c>
      <c r="L7" s="9" t="s">
        <v>267</v>
      </c>
      <c r="M7" s="9">
        <v>1</v>
      </c>
      <c r="N7" s="9">
        <v>750</v>
      </c>
      <c r="O7" s="11"/>
    </row>
    <row r="8" s="3" customFormat="1" ht="55" customHeight="1" spans="1:15">
      <c r="A8" s="8">
        <v>4</v>
      </c>
      <c r="B8" s="9" t="s">
        <v>945</v>
      </c>
      <c r="C8" s="9" t="s">
        <v>914</v>
      </c>
      <c r="D8" s="9" t="s">
        <v>445</v>
      </c>
      <c r="E8" s="9" t="s">
        <v>917</v>
      </c>
      <c r="F8" s="9" t="s">
        <v>79</v>
      </c>
      <c r="G8" s="9" t="s">
        <v>80</v>
      </c>
      <c r="H8" s="9" t="s">
        <v>946</v>
      </c>
      <c r="I8" s="9" t="s">
        <v>82</v>
      </c>
      <c r="J8" s="9" t="s">
        <v>947</v>
      </c>
      <c r="K8" s="9" t="s">
        <v>32</v>
      </c>
      <c r="L8" s="9" t="s">
        <v>267</v>
      </c>
      <c r="M8" s="9">
        <v>1</v>
      </c>
      <c r="N8" s="9">
        <v>750</v>
      </c>
      <c r="O8" s="11"/>
    </row>
    <row r="9" s="3" customFormat="1" ht="55" customHeight="1" spans="1:15">
      <c r="A9" s="8">
        <v>5</v>
      </c>
      <c r="B9" s="9" t="s">
        <v>881</v>
      </c>
      <c r="C9" s="9" t="s">
        <v>882</v>
      </c>
      <c r="D9" s="9" t="s">
        <v>445</v>
      </c>
      <c r="E9" s="9" t="s">
        <v>885</v>
      </c>
      <c r="F9" s="9" t="s">
        <v>24</v>
      </c>
      <c r="G9" s="9" t="s">
        <v>93</v>
      </c>
      <c r="H9" s="9" t="s">
        <v>886</v>
      </c>
      <c r="I9" s="9" t="s">
        <v>696</v>
      </c>
      <c r="J9" s="9" t="s">
        <v>887</v>
      </c>
      <c r="K9" s="9" t="s">
        <v>32</v>
      </c>
      <c r="L9" s="9" t="s">
        <v>267</v>
      </c>
      <c r="M9" s="9">
        <v>1</v>
      </c>
      <c r="N9" s="9">
        <v>3850</v>
      </c>
      <c r="O9" s="26">
        <f>SUM(N9:N12)</f>
        <v>5620</v>
      </c>
    </row>
    <row r="10" s="3" customFormat="1" ht="55" customHeight="1" spans="1:15">
      <c r="A10" s="8">
        <v>6</v>
      </c>
      <c r="B10" s="9" t="s">
        <v>909</v>
      </c>
      <c r="C10" s="9" t="s">
        <v>882</v>
      </c>
      <c r="D10" s="9" t="s">
        <v>445</v>
      </c>
      <c r="E10" s="9" t="s">
        <v>885</v>
      </c>
      <c r="F10" s="9" t="s">
        <v>79</v>
      </c>
      <c r="G10" s="9" t="s">
        <v>80</v>
      </c>
      <c r="H10" s="9" t="s">
        <v>910</v>
      </c>
      <c r="I10" s="9" t="s">
        <v>911</v>
      </c>
      <c r="J10" s="9" t="s">
        <v>912</v>
      </c>
      <c r="K10" s="9" t="s">
        <v>32</v>
      </c>
      <c r="L10" s="9" t="s">
        <v>267</v>
      </c>
      <c r="M10" s="9">
        <v>1</v>
      </c>
      <c r="N10" s="9">
        <v>750</v>
      </c>
      <c r="O10" s="26"/>
    </row>
    <row r="11" s="3" customFormat="1" ht="55" customHeight="1" spans="1:15">
      <c r="A11" s="8">
        <v>7</v>
      </c>
      <c r="B11" s="9" t="s">
        <v>956</v>
      </c>
      <c r="C11" s="9" t="s">
        <v>882</v>
      </c>
      <c r="D11" s="9" t="s">
        <v>445</v>
      </c>
      <c r="E11" s="9" t="s">
        <v>885</v>
      </c>
      <c r="F11" s="9" t="s">
        <v>79</v>
      </c>
      <c r="G11" s="9" t="s">
        <v>80</v>
      </c>
      <c r="H11" s="9" t="s">
        <v>957</v>
      </c>
      <c r="I11" s="9" t="s">
        <v>82</v>
      </c>
      <c r="J11" s="9" t="s">
        <v>958</v>
      </c>
      <c r="K11" s="9" t="s">
        <v>32</v>
      </c>
      <c r="L11" s="9" t="s">
        <v>267</v>
      </c>
      <c r="M11" s="9">
        <v>1</v>
      </c>
      <c r="N11" s="9">
        <v>750</v>
      </c>
      <c r="O11" s="26"/>
    </row>
    <row r="12" s="3" customFormat="1" ht="55" customHeight="1" spans="1:15">
      <c r="A12" s="8">
        <v>8</v>
      </c>
      <c r="B12" s="9" t="s">
        <v>959</v>
      </c>
      <c r="C12" s="9" t="s">
        <v>882</v>
      </c>
      <c r="D12" s="9" t="s">
        <v>445</v>
      </c>
      <c r="E12" s="9" t="s">
        <v>885</v>
      </c>
      <c r="F12" s="9" t="s">
        <v>39</v>
      </c>
      <c r="G12" s="9" t="s">
        <v>138</v>
      </c>
      <c r="H12" s="9" t="s">
        <v>960</v>
      </c>
      <c r="I12" s="9" t="s">
        <v>961</v>
      </c>
      <c r="J12" s="9" t="s">
        <v>32</v>
      </c>
      <c r="K12" s="9" t="s">
        <v>1112</v>
      </c>
      <c r="L12" s="9" t="s">
        <v>267</v>
      </c>
      <c r="M12" s="9">
        <v>1</v>
      </c>
      <c r="N12" s="9">
        <v>270</v>
      </c>
      <c r="O12" s="27"/>
    </row>
    <row r="13" s="3" customFormat="1" ht="55" customHeight="1" spans="1:15">
      <c r="A13" s="8"/>
      <c r="B13" s="10" t="s">
        <v>1059</v>
      </c>
      <c r="C13" s="9">
        <v>2</v>
      </c>
      <c r="D13" s="9"/>
      <c r="E13" s="9"/>
      <c r="F13" s="9"/>
      <c r="G13" s="9"/>
      <c r="H13" s="9"/>
      <c r="I13" s="9"/>
      <c r="J13" s="9"/>
      <c r="K13" s="9"/>
      <c r="L13" s="9"/>
      <c r="M13" s="9">
        <v>7</v>
      </c>
      <c r="N13" s="9">
        <f>SUM(N6:N12)</f>
        <v>14980</v>
      </c>
      <c r="O13" s="9">
        <f>SUM(O6:O12)</f>
        <v>14980</v>
      </c>
    </row>
    <row r="14" s="3" customFormat="1" ht="55" customHeight="1" spans="1:15">
      <c r="A14" s="8">
        <v>9</v>
      </c>
      <c r="B14" s="9" t="s">
        <v>858</v>
      </c>
      <c r="C14" s="9" t="s">
        <v>859</v>
      </c>
      <c r="D14" s="9" t="s">
        <v>673</v>
      </c>
      <c r="E14" s="9" t="s">
        <v>862</v>
      </c>
      <c r="F14" s="9" t="s">
        <v>24</v>
      </c>
      <c r="G14" s="9" t="s">
        <v>93</v>
      </c>
      <c r="H14" s="9" t="s">
        <v>863</v>
      </c>
      <c r="I14" s="9" t="s">
        <v>864</v>
      </c>
      <c r="J14" s="9" t="s">
        <v>865</v>
      </c>
      <c r="K14" s="9" t="s">
        <v>32</v>
      </c>
      <c r="L14" s="9" t="s">
        <v>267</v>
      </c>
      <c r="M14" s="9">
        <v>1</v>
      </c>
      <c r="N14" s="9">
        <v>3850</v>
      </c>
      <c r="O14" s="28">
        <f>SUM(N14:N16)</f>
        <v>4640</v>
      </c>
    </row>
    <row r="15" s="3" customFormat="1" ht="55" customHeight="1" spans="1:15">
      <c r="A15" s="8">
        <v>10</v>
      </c>
      <c r="B15" s="9" t="s">
        <v>877</v>
      </c>
      <c r="C15" s="9" t="s">
        <v>859</v>
      </c>
      <c r="D15" s="9" t="s">
        <v>673</v>
      </c>
      <c r="E15" s="9" t="s">
        <v>862</v>
      </c>
      <c r="F15" s="9" t="s">
        <v>104</v>
      </c>
      <c r="G15" s="9" t="s">
        <v>105</v>
      </c>
      <c r="H15" s="9" t="s">
        <v>879</v>
      </c>
      <c r="I15" s="9" t="s">
        <v>95</v>
      </c>
      <c r="J15" s="9" t="s">
        <v>32</v>
      </c>
      <c r="K15" s="9" t="s">
        <v>880</v>
      </c>
      <c r="L15" s="9" t="s">
        <v>267</v>
      </c>
      <c r="M15" s="9">
        <v>1</v>
      </c>
      <c r="N15" s="9">
        <v>420</v>
      </c>
      <c r="O15" s="26"/>
    </row>
    <row r="16" s="3" customFormat="1" ht="55" customHeight="1" spans="1:15">
      <c r="A16" s="8">
        <v>11</v>
      </c>
      <c r="B16" s="9" t="s">
        <v>889</v>
      </c>
      <c r="C16" s="9" t="s">
        <v>859</v>
      </c>
      <c r="D16" s="9" t="s">
        <v>673</v>
      </c>
      <c r="E16" s="9" t="s">
        <v>862</v>
      </c>
      <c r="F16" s="9" t="s">
        <v>39</v>
      </c>
      <c r="G16" s="9" t="s">
        <v>40</v>
      </c>
      <c r="H16" s="9" t="s">
        <v>890</v>
      </c>
      <c r="I16" s="9" t="s">
        <v>891</v>
      </c>
      <c r="J16" s="9" t="s">
        <v>32</v>
      </c>
      <c r="K16" s="9" t="s">
        <v>892</v>
      </c>
      <c r="L16" s="9" t="s">
        <v>267</v>
      </c>
      <c r="M16" s="9">
        <v>1</v>
      </c>
      <c r="N16" s="9">
        <v>370</v>
      </c>
      <c r="O16" s="27"/>
    </row>
    <row r="17" s="3" customFormat="1" ht="55" customHeight="1" spans="1:15">
      <c r="A17" s="8"/>
      <c r="B17" s="10" t="s">
        <v>1059</v>
      </c>
      <c r="C17" s="9">
        <v>1</v>
      </c>
      <c r="D17" s="9"/>
      <c r="E17" s="9"/>
      <c r="F17" s="9"/>
      <c r="G17" s="9"/>
      <c r="H17" s="9"/>
      <c r="I17" s="9"/>
      <c r="J17" s="9"/>
      <c r="K17" s="9"/>
      <c r="L17" s="9"/>
      <c r="M17" s="9">
        <v>3</v>
      </c>
      <c r="N17" s="9">
        <f>SUM(N14:N16)</f>
        <v>4640</v>
      </c>
      <c r="O17" s="27">
        <f>SUM(N17)</f>
        <v>4640</v>
      </c>
    </row>
    <row r="18" s="3" customFormat="1" ht="55" customHeight="1" spans="1:15">
      <c r="A18" s="8">
        <v>12</v>
      </c>
      <c r="B18" s="9" t="s">
        <v>900</v>
      </c>
      <c r="C18" s="9" t="s">
        <v>901</v>
      </c>
      <c r="D18" s="9" t="s">
        <v>478</v>
      </c>
      <c r="E18" s="9" t="s">
        <v>904</v>
      </c>
      <c r="F18" s="9" t="s">
        <v>24</v>
      </c>
      <c r="G18" s="9" t="s">
        <v>93</v>
      </c>
      <c r="H18" s="9" t="s">
        <v>905</v>
      </c>
      <c r="I18" s="9" t="s">
        <v>331</v>
      </c>
      <c r="J18" s="9" t="s">
        <v>32</v>
      </c>
      <c r="K18" s="9" t="s">
        <v>908</v>
      </c>
      <c r="L18" s="9" t="s">
        <v>267</v>
      </c>
      <c r="M18" s="9">
        <v>1</v>
      </c>
      <c r="N18" s="9">
        <v>3850</v>
      </c>
      <c r="O18" s="9">
        <v>3850</v>
      </c>
    </row>
    <row r="19" s="3" customFormat="1" ht="55" customHeight="1" spans="1:15">
      <c r="A19" s="8">
        <v>13</v>
      </c>
      <c r="B19" s="9" t="s">
        <v>1036</v>
      </c>
      <c r="C19" s="9" t="s">
        <v>1037</v>
      </c>
      <c r="D19" s="9" t="s">
        <v>478</v>
      </c>
      <c r="E19" s="9" t="s">
        <v>1040</v>
      </c>
      <c r="F19" s="9" t="s">
        <v>269</v>
      </c>
      <c r="G19" s="9" t="s">
        <v>1041</v>
      </c>
      <c r="H19" s="9" t="s">
        <v>968</v>
      </c>
      <c r="I19" s="9" t="s">
        <v>1042</v>
      </c>
      <c r="J19" s="9" t="s">
        <v>1043</v>
      </c>
      <c r="K19" s="9" t="s">
        <v>32</v>
      </c>
      <c r="L19" s="9" t="s">
        <v>267</v>
      </c>
      <c r="M19" s="9">
        <v>1</v>
      </c>
      <c r="N19" s="9">
        <v>18750</v>
      </c>
      <c r="O19" s="9">
        <v>18750</v>
      </c>
    </row>
    <row r="20" s="3" customFormat="1" ht="37" customHeight="1" spans="1:15">
      <c r="A20" s="8"/>
      <c r="B20" s="10" t="s">
        <v>1059</v>
      </c>
      <c r="C20" s="9">
        <v>2</v>
      </c>
      <c r="D20" s="9"/>
      <c r="E20" s="9"/>
      <c r="F20" s="9"/>
      <c r="G20" s="9"/>
      <c r="H20" s="9"/>
      <c r="I20" s="9"/>
      <c r="J20" s="9"/>
      <c r="K20" s="9"/>
      <c r="L20" s="9"/>
      <c r="M20" s="9">
        <v>2</v>
      </c>
      <c r="N20" s="9">
        <f>SUM(N18:N19)</f>
        <v>22600</v>
      </c>
      <c r="O20" s="9">
        <f>SUM(O18:O19)</f>
        <v>22600</v>
      </c>
    </row>
    <row r="21" s="3" customFormat="1" ht="37" customHeight="1" spans="1:15">
      <c r="A21" s="8"/>
      <c r="B21" s="29" t="s">
        <v>1045</v>
      </c>
      <c r="C21" s="29">
        <f>SUM(C20,C17,C13,C5,)</f>
        <v>6</v>
      </c>
      <c r="D21" s="29"/>
      <c r="E21" s="29"/>
      <c r="F21" s="29"/>
      <c r="G21" s="29"/>
      <c r="H21" s="29"/>
      <c r="I21" s="29"/>
      <c r="J21" s="29"/>
      <c r="K21" s="29"/>
      <c r="L21" s="29"/>
      <c r="M21" s="29">
        <f>SUM(M20,M17,M13,M5,)</f>
        <v>13</v>
      </c>
      <c r="N21" s="29">
        <f>SUM(N20,N17,N13,N5)</f>
        <v>49420</v>
      </c>
      <c r="O21" s="29">
        <f>SUM(O20,O17,O13,O5)</f>
        <v>49420</v>
      </c>
    </row>
    <row r="22" ht="39" customHeight="1" spans="1:15">
      <c r="B22" s="6" t="s">
        <v>1113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</sheetData>
  <autoFilter xmlns:etc="http://www.wps.cn/officeDocument/2017/etCustomData" ref="A3:O22" etc:filterBottomFollowUsedRange="0">
    <sortState ref="A3:O22">
      <sortCondition ref="E3" descending="1"/>
    </sortState>
    <extLst/>
  </autoFilter>
  <mergeCells count="7">
    <mergeCell ref="A1:O1"/>
    <mergeCell ref="A2:D2"/>
    <mergeCell ref="L2:N2"/>
    <mergeCell ref="B22:L22"/>
    <mergeCell ref="O6:O8"/>
    <mergeCell ref="O9:O12"/>
    <mergeCell ref="O14:O16"/>
  </mergeCells>
  <pageMargins left="0.751388888888889" right="0.751388888888889" top="1" bottom="1" header="0.5" footer="0.5"/>
  <pageSetup paperSize="9" scale="65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workbookViewId="0">
      <selection activeCell="A1" sqref="A1:F1"/>
    </sheetView>
  </sheetViews>
  <sheetFormatPr defaultColWidth="8" defaultRowHeight="13.2" outlineLevelRow="5"/>
  <cols>
    <col min="1" max="1" width="16.1296296296296" style="14" customWidth="1"/>
    <col min="2" max="2" width="17.25" style="14" customWidth="1"/>
    <col min="3" max="3" width="22" style="14" customWidth="1"/>
    <col min="4" max="4" width="26.25" style="14" customWidth="1"/>
    <col min="5" max="5" width="22.5" style="14" customWidth="1"/>
    <col min="6" max="6" width="16.6296296296296" style="14" customWidth="1"/>
    <col min="7" max="16384" width="8" style="14"/>
  </cols>
  <sheetData>
    <row r="1" s="14" customFormat="1" ht="28" customHeight="1" spans="1:18">
      <c r="A1" s="15" t="s">
        <v>1114</v>
      </c>
      <c r="B1" s="15"/>
      <c r="C1" s="15"/>
      <c r="D1" s="15"/>
      <c r="E1" s="15"/>
      <c r="F1" s="15"/>
    </row>
    <row r="2" s="14" customFormat="1" ht="21" customHeight="1" spans="1:18">
      <c r="A2" s="16" t="s">
        <v>1047</v>
      </c>
      <c r="B2" s="16"/>
      <c r="C2" s="16"/>
      <c r="D2" s="16"/>
      <c r="E2" s="16"/>
      <c r="F2" s="16"/>
    </row>
    <row r="3" s="14" customFormat="1" ht="66" customHeight="1" spans="1:18">
      <c r="A3" s="17" t="s">
        <v>1048</v>
      </c>
      <c r="B3" s="17" t="s">
        <v>3</v>
      </c>
      <c r="C3" s="17" t="s">
        <v>1049</v>
      </c>
      <c r="D3" s="18" t="s">
        <v>1050</v>
      </c>
      <c r="E3" s="17" t="s">
        <v>1051</v>
      </c>
      <c r="F3" s="17" t="s">
        <v>1052</v>
      </c>
    </row>
    <row r="4" s="14" customFormat="1" ht="66" customHeight="1" spans="1:18">
      <c r="A4" s="19">
        <v>1</v>
      </c>
      <c r="B4" s="19" t="s">
        <v>1115</v>
      </c>
      <c r="C4" s="19">
        <v>1</v>
      </c>
      <c r="D4" s="20">
        <v>1</v>
      </c>
      <c r="E4" s="20">
        <v>20000</v>
      </c>
      <c r="F4" s="21"/>
    </row>
    <row r="5" s="14" customFormat="1" ht="66" customHeight="1" spans="1:18">
      <c r="A5" s="22" t="s">
        <v>1045</v>
      </c>
      <c r="B5" s="23"/>
      <c r="C5" s="22">
        <v>1</v>
      </c>
      <c r="D5" s="22">
        <v>1</v>
      </c>
      <c r="E5" s="22">
        <v>20000</v>
      </c>
      <c r="F5" s="22"/>
    </row>
    <row r="6" s="14" customFormat="1" ht="20" customHeight="1" spans="1:18">
      <c r="A6" s="24" t="s">
        <v>1065</v>
      </c>
      <c r="B6" s="24"/>
      <c r="C6" s="24"/>
      <c r="D6" s="24"/>
      <c r="E6" s="24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D3" sqref="D$1:D$1048576"/>
    </sheetView>
  </sheetViews>
  <sheetFormatPr defaultColWidth="9" defaultRowHeight="14.4" outlineLevelRow="5"/>
  <cols>
    <col min="1" max="1" width="4.88888888888889" customWidth="1"/>
    <col min="2" max="2" width="10.8888888888889" customWidth="1"/>
    <col min="3" max="3" width="11.4444444444444" customWidth="1"/>
    <col min="4" max="4" width="9.11111111111111" customWidth="1"/>
    <col min="5" max="5" width="15.7777777777778" customWidth="1"/>
    <col min="6" max="6" width="13.5555555555556" customWidth="1"/>
    <col min="7" max="7" width="16.4444444444444" customWidth="1"/>
    <col min="8" max="8" width="14.5555555555556" customWidth="1"/>
    <col min="9" max="9" width="17.4444444444444" customWidth="1"/>
    <col min="10" max="10" width="12.4444444444444" customWidth="1"/>
    <col min="11" max="11" width="12.2222222222222" customWidth="1"/>
    <col min="12" max="12" width="18.5555555555556" customWidth="1"/>
    <col min="13" max="13" width="7.66666666666667" customWidth="1"/>
    <col min="14" max="14" width="11.5555555555556" customWidth="1"/>
    <col min="15" max="15" width="12" customWidth="1"/>
  </cols>
  <sheetData>
    <row r="1" ht="61" customHeight="1" spans="1:15">
      <c r="A1" s="4" t="s">
        <v>1116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3" customHeight="1" spans="1:15">
      <c r="A2" s="5" t="s">
        <v>1067</v>
      </c>
      <c r="B2" s="5"/>
      <c r="C2" s="5"/>
      <c r="D2" s="5"/>
      <c r="H2" s="1" t="s">
        <v>1068</v>
      </c>
      <c r="L2" s="6" t="s">
        <v>1069</v>
      </c>
      <c r="M2" s="6"/>
      <c r="N2" s="6"/>
      <c r="O2" s="6"/>
    </row>
    <row r="3" s="2" customFormat="1" ht="63" customHeight="1" spans="1:15">
      <c r="A3" s="7" t="s">
        <v>1048</v>
      </c>
      <c r="B3" s="7" t="s">
        <v>0</v>
      </c>
      <c r="C3" s="7" t="s">
        <v>1</v>
      </c>
      <c r="D3" s="7" t="s">
        <v>3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17</v>
      </c>
      <c r="L3" s="7" t="s">
        <v>15</v>
      </c>
      <c r="M3" s="7" t="s">
        <v>1070</v>
      </c>
      <c r="N3" s="7" t="s">
        <v>16</v>
      </c>
      <c r="O3" s="7" t="s">
        <v>1071</v>
      </c>
    </row>
    <row r="4" s="3" customFormat="1" ht="55" customHeight="1" spans="1:15">
      <c r="A4" s="8">
        <v>1</v>
      </c>
      <c r="B4" s="9" t="s">
        <v>923</v>
      </c>
      <c r="C4" s="9" t="s">
        <v>924</v>
      </c>
      <c r="D4" s="9" t="s">
        <v>90</v>
      </c>
      <c r="E4" s="10" t="s">
        <v>927</v>
      </c>
      <c r="F4" s="9" t="s">
        <v>269</v>
      </c>
      <c r="G4" s="9" t="s">
        <v>481</v>
      </c>
      <c r="H4" s="9" t="s">
        <v>928</v>
      </c>
      <c r="I4" s="9" t="s">
        <v>929</v>
      </c>
      <c r="J4" s="9" t="s">
        <v>930</v>
      </c>
      <c r="K4" s="9" t="s">
        <v>32</v>
      </c>
      <c r="L4" s="9" t="s">
        <v>267</v>
      </c>
      <c r="M4" s="9">
        <v>1</v>
      </c>
      <c r="N4" s="9">
        <v>20000</v>
      </c>
      <c r="O4" s="11">
        <v>20000</v>
      </c>
    </row>
    <row r="5" s="3" customFormat="1" ht="37" customHeight="1" spans="1:15">
      <c r="A5" s="8"/>
      <c r="B5" s="10" t="s">
        <v>1059</v>
      </c>
      <c r="C5" s="9">
        <v>1</v>
      </c>
      <c r="D5" s="9"/>
      <c r="E5" s="9"/>
      <c r="F5" s="9"/>
      <c r="G5" s="9"/>
      <c r="H5" s="9"/>
      <c r="I5" s="9"/>
      <c r="J5" s="9"/>
      <c r="K5" s="9"/>
      <c r="L5" s="9"/>
      <c r="M5" s="9">
        <v>1</v>
      </c>
      <c r="N5" s="9">
        <v>20000</v>
      </c>
      <c r="O5" s="11">
        <v>20000</v>
      </c>
    </row>
    <row r="6" ht="33" customHeight="1" spans="1:15">
      <c r="B6" s="12" t="s">
        <v>1117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</sheetData>
  <mergeCells count="4">
    <mergeCell ref="A1:O1"/>
    <mergeCell ref="A2:D2"/>
    <mergeCell ref="L2:O2"/>
    <mergeCell ref="B6:O6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申请数据</vt:lpstr>
      <vt:lpstr>个人汇总</vt:lpstr>
      <vt:lpstr>个人花名册农行</vt:lpstr>
      <vt:lpstr>个人花名册农商行</vt:lpstr>
      <vt:lpstr>企业汇总</vt:lpstr>
      <vt:lpstr>企业发放花名册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一帆风顺</cp:lastModifiedBy>
  <dcterms:created xsi:type="dcterms:W3CDTF">2026-09-10T01:48:00Z</dcterms:created>
  <dcterms:modified xsi:type="dcterms:W3CDTF">2026-09-10T09:10:36Z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9715B5A6BA2D4D13B46E80947B4E1EB9_12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